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W:\Research &amp; Insights\2-Projects &amp; data sources_Domestic\GBTS_day visits\2023 Day Visits\Reporting\Methodology review re-run\GB Day Visitor\"/>
    </mc:Choice>
  </mc:AlternateContent>
  <xr:revisionPtr revIDLastSave="0" documentId="13_ncr:1_{F27C4C2D-0AEC-40AD-91FE-FA89C803187C}" xr6:coauthVersionLast="47" xr6:coauthVersionMax="47" xr10:uidLastSave="{00000000-0000-0000-0000-000000000000}"/>
  <bookViews>
    <workbookView xWindow="-110" yWindow="-110" windowWidth="19420" windowHeight="11500" tabRatio="821" xr2:uid="{58FDAC10-1D7A-4AC3-8FEB-37C5197CEE92}"/>
  </bookViews>
  <sheets>
    <sheet name="Table Guide" sheetId="10" r:id="rId1"/>
    <sheet name="Table of contents" sheetId="7" r:id="rId2"/>
    <sheet name="3hr + Leisure Day Visits" sheetId="1" r:id="rId3"/>
    <sheet name="Tourism Day Visits" sheetId="2" r:id="rId4"/>
    <sheet name="TDV(Activities Core To Tourism)" sheetId="3" r:id="rId5"/>
    <sheet name="Hyperlink" sheetId="8" state="hidden"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7" l="1"/>
  <c r="D4" i="7"/>
  <c r="D5" i="7"/>
  <c r="D6" i="7"/>
  <c r="D7" i="7"/>
  <c r="D8" i="7"/>
  <c r="D9" i="7"/>
  <c r="D10" i="7"/>
  <c r="D11" i="7"/>
  <c r="D12" i="7"/>
  <c r="D13" i="7"/>
  <c r="D14" i="7"/>
  <c r="D15" i="7"/>
  <c r="D16" i="7"/>
  <c r="D17" i="7"/>
  <c r="D18" i="7"/>
  <c r="D19" i="7"/>
  <c r="D20" i="7"/>
  <c r="D21" i="7"/>
  <c r="D22" i="7"/>
  <c r="D23" i="7"/>
  <c r="D24" i="7"/>
  <c r="D25" i="7"/>
  <c r="D26" i="7"/>
  <c r="D27" i="7"/>
  <c r="D3" i="7"/>
  <c r="B4" i="7"/>
  <c r="B5" i="7"/>
  <c r="B6" i="7"/>
  <c r="B7" i="7"/>
  <c r="B8" i="7"/>
  <c r="B9" i="7"/>
  <c r="B10" i="7"/>
  <c r="B11" i="7"/>
  <c r="B12" i="7"/>
  <c r="B13" i="7"/>
  <c r="B14" i="7"/>
  <c r="B15" i="7"/>
  <c r="B16" i="7"/>
  <c r="B17" i="7"/>
  <c r="B18" i="7"/>
  <c r="B19" i="7"/>
  <c r="B20" i="7"/>
  <c r="B21" i="7"/>
  <c r="B22" i="7"/>
  <c r="B23" i="7"/>
  <c r="B24" i="7"/>
  <c r="B25" i="7"/>
  <c r="B26" i="7"/>
  <c r="B27" i="7"/>
  <c r="C4" i="7"/>
  <c r="C5" i="7"/>
  <c r="C6" i="7"/>
  <c r="C7" i="7"/>
  <c r="C8" i="7"/>
  <c r="C9" i="7"/>
  <c r="C10" i="7"/>
  <c r="C11" i="7"/>
  <c r="C12" i="7"/>
  <c r="C13" i="7"/>
  <c r="C14" i="7"/>
  <c r="C15" i="7"/>
  <c r="C16" i="7"/>
  <c r="C17" i="7"/>
  <c r="C18" i="7"/>
  <c r="C19" i="7"/>
  <c r="C20" i="7"/>
  <c r="C21" i="7"/>
  <c r="C22" i="7"/>
  <c r="C23" i="7"/>
  <c r="C24" i="7"/>
  <c r="C25" i="7"/>
  <c r="C26" i="7"/>
  <c r="C27" i="7"/>
  <c r="C3" i="7"/>
</calcChain>
</file>

<file path=xl/sharedStrings.xml><?xml version="1.0" encoding="utf-8"?>
<sst xmlns="http://schemas.openxmlformats.org/spreadsheetml/2006/main" count="1292" uniqueCount="317">
  <si>
    <t>January</t>
  </si>
  <si>
    <t>February</t>
  </si>
  <si>
    <t>March</t>
  </si>
  <si>
    <t>April</t>
  </si>
  <si>
    <t>May</t>
  </si>
  <si>
    <t>June</t>
  </si>
  <si>
    <t>July</t>
  </si>
  <si>
    <t>August</t>
  </si>
  <si>
    <t>September</t>
  </si>
  <si>
    <t>October</t>
  </si>
  <si>
    <t>November</t>
  </si>
  <si>
    <t>December</t>
  </si>
  <si>
    <t>East Midlands</t>
  </si>
  <si>
    <t>London</t>
  </si>
  <si>
    <t>West Midlands</t>
  </si>
  <si>
    <t>Other England</t>
  </si>
  <si>
    <t>Mid Wales</t>
  </si>
  <si>
    <t>North Wales</t>
  </si>
  <si>
    <t>South East Wales</t>
  </si>
  <si>
    <t>South West Wales</t>
  </si>
  <si>
    <t>Motorbike</t>
  </si>
  <si>
    <t>Train</t>
  </si>
  <si>
    <t>Tram</t>
  </si>
  <si>
    <t>Taxi</t>
  </si>
  <si>
    <t>Net: Walk, Bicycle</t>
  </si>
  <si>
    <t>Bicycle</t>
  </si>
  <si>
    <t>Plane</t>
  </si>
  <si>
    <t>Boat</t>
  </si>
  <si>
    <t>Other</t>
  </si>
  <si>
    <t>One</t>
  </si>
  <si>
    <t>Yes</t>
  </si>
  <si>
    <t>No</t>
  </si>
  <si>
    <t>Net: Yes</t>
  </si>
  <si>
    <t>Net: Other</t>
  </si>
  <si>
    <t>16-24</t>
  </si>
  <si>
    <t>25-34</t>
  </si>
  <si>
    <t>35-44</t>
  </si>
  <si>
    <t>45-54</t>
  </si>
  <si>
    <t>55-64</t>
  </si>
  <si>
    <t>65+</t>
  </si>
  <si>
    <t>Male</t>
  </si>
  <si>
    <t>Female</t>
  </si>
  <si>
    <t>Retired</t>
  </si>
  <si>
    <t>Non-Degree</t>
  </si>
  <si>
    <t>No Qualifications</t>
  </si>
  <si>
    <t>Lesbian, Gay, Bisexual</t>
  </si>
  <si>
    <t>Any</t>
  </si>
  <si>
    <t>White</t>
  </si>
  <si>
    <t>Asian/Asian British</t>
  </si>
  <si>
    <t>Black/African/Caribbean/Black British</t>
  </si>
  <si>
    <t>Chinese</t>
  </si>
  <si>
    <t>Arab</t>
  </si>
  <si>
    <t>Families</t>
  </si>
  <si>
    <t>Older Independents</t>
  </si>
  <si>
    <t>Tourism Day Visits</t>
  </si>
  <si>
    <t/>
  </si>
  <si>
    <t>Ship/Ferry</t>
  </si>
  <si>
    <t>Lorry/Truck/Van</t>
  </si>
  <si>
    <t>No Children</t>
  </si>
  <si>
    <t xml:space="preserve">Table title </t>
  </si>
  <si>
    <t>East Scotland</t>
  </si>
  <si>
    <t>North Scotland</t>
  </si>
  <si>
    <t>South Scotland</t>
  </si>
  <si>
    <t>West Scotland</t>
  </si>
  <si>
    <t>[z]</t>
  </si>
  <si>
    <t>Net: England</t>
  </si>
  <si>
    <t>Net: Scotland</t>
  </si>
  <si>
    <t>Net: Wales</t>
  </si>
  <si>
    <t>A116</t>
  </si>
  <si>
    <t>A162</t>
  </si>
  <si>
    <t>A173</t>
  </si>
  <si>
    <t>A189</t>
  </si>
  <si>
    <t>3hr + Leisure Day Visits</t>
  </si>
  <si>
    <t>TDV(Activities Core To Tourism)</t>
  </si>
  <si>
    <t>Visits (millions)</t>
  </si>
  <si>
    <t>Base Size</t>
  </si>
  <si>
    <t>Time Coverage</t>
  </si>
  <si>
    <t>Statistical Population</t>
  </si>
  <si>
    <t xml:space="preserve">Where the base size is between 30 and 100 users are advised to treat this estimate as indicative only. </t>
  </si>
  <si>
    <t>January to December 2022</t>
  </si>
  <si>
    <t>% Total Visits</t>
  </si>
  <si>
    <t>Spend (£millions)</t>
  </si>
  <si>
    <t>% Total Spend</t>
  </si>
  <si>
    <t>England Tourism Day Visits (Activities Core to Tourism)</t>
  </si>
  <si>
    <t>England Tourism Day Visits</t>
  </si>
  <si>
    <t>England 3Hr+ Leisure Day Visits</t>
  </si>
  <si>
    <t>This worksheet contains one table. Base sizes are provided and refer to the number of reported visits for each estimate. Some of the base sizes for these estimates are low. Where the base size is below 30, users are advised not to use this estimate.</t>
  </si>
  <si>
    <t>Low base sizes are colour coded in the tables. Some shorthand symbols are used in this table. For guidance on colour coding and definitions of shorthand symbols, please see the table guide.</t>
  </si>
  <si>
    <t>Information included in this document</t>
  </si>
  <si>
    <t>The statistical population for estimates in this document is adults aged 16 years or over who are resident in England, Scotland or Wales. The survey also collects details of any children involved with day visits and these are included in the estimated grossed-up figures for visits and spend. The demographic data in the tables is based on the respondent rather than those in the visit party.</t>
  </si>
  <si>
    <t>Sample Size Guidance</t>
  </si>
  <si>
    <r>
      <t xml:space="preserve">Base sizes for each of the estimates is included in a separate column of each table. Base sizes refer to the number of reported day visits. Some of these base sizes are low. If the base size is less than 30 </t>
    </r>
    <r>
      <rPr>
        <sz val="12"/>
        <rFont val="Arial"/>
        <family val="2"/>
      </rPr>
      <t>it is not recommended to use this data.</t>
    </r>
    <r>
      <rPr>
        <sz val="12"/>
        <color theme="1"/>
        <rFont val="Arial"/>
        <family val="2"/>
      </rPr>
      <t xml:space="preserve"> If the base size is between 30 and 100, it is recommended to only use the estimates as indicative. Low base sizes are colour coded in the tables with base sizes less than 30 shown with dark orange fill and base sizes between 30 and 100 with light orange fill. </t>
    </r>
  </si>
  <si>
    <t>How to find tables for England</t>
  </si>
  <si>
    <t>To view the tables for each purpose of visit for England, click on the Worksheet Tabs located at the bottom of this document which are labelled by main purpose of trip.</t>
  </si>
  <si>
    <t>How to find tables for GB, Scotland and Wales</t>
  </si>
  <si>
    <t>How to find tables for regions and local authority areas in England</t>
  </si>
  <si>
    <t>Tables with estimates of day visits taken in the nine main regions and 326 Local Authority Areas in England will be published separately by VisitEngland. These will use estimates aggregated over multiple years, as the number of survey responses with eligible visits to specific regions and Local Authority Areas are often low at an annual level.</t>
  </si>
  <si>
    <t>How to find published reports</t>
  </si>
  <si>
    <t>How to find information on research methodology</t>
  </si>
  <si>
    <t xml:space="preserve">How to Use The Tables </t>
  </si>
  <si>
    <t>Symbols used in tables</t>
  </si>
  <si>
    <t>[m]. This symbol indicates the data item is a multicoded response. Respondents could select several responses in their answer, therefore the numbers may not add up to the total or equal 100%</t>
  </si>
  <si>
    <t>[z]. This symbol indicates the data item is not applicable</t>
  </si>
  <si>
    <t>[x]. This symbol indicates the data item is not available</t>
  </si>
  <si>
    <t>[r]. This symbol indicates the data item has been revised since the initial publication</t>
  </si>
  <si>
    <t>Freeze panes</t>
  </si>
  <si>
    <t>Some rows have freeze panes applied. To turn off freeze frames click View, then click Window, and then click Unfreeze Panes. Alternatively click the View tab in the ribbon, then click the Freeze Panes button in the Window button group, and then choose the Unfreeze Panes command from the drop down menu.</t>
  </si>
  <si>
    <t>Purpose of visits reported in each worksheet</t>
  </si>
  <si>
    <r>
      <rPr>
        <b/>
        <sz val="12"/>
        <color theme="1"/>
        <rFont val="Arial"/>
        <family val="2"/>
      </rPr>
      <t>3hr+ Leisure Day Visits.</t>
    </r>
    <r>
      <rPr>
        <sz val="12"/>
        <color theme="1"/>
        <rFont val="Arial"/>
        <family val="2"/>
      </rPr>
      <t xml:space="preserve"> This includes estimates of day visits that last 3 hours or longer, including travel time, not be part of an overnight trip, the main purpose of the visit is for leisure purposes, not started from holiday accommodation</t>
    </r>
  </si>
  <si>
    <r>
      <t xml:space="preserve">Tourism Day Visits. </t>
    </r>
    <r>
      <rPr>
        <sz val="12"/>
        <color theme="1"/>
        <rFont val="Arial"/>
        <family val="2"/>
      </rPr>
      <t>This is a subset of 3hr + Leisure Day Visits with additional criteria which has to be met: Be made less frequently than once a week, took place outside of the respondent’s usual environment (in a different local authority to where the visit started from) or the main activity of the visit was watching live sports, going to visitor attractions or going to special public events (does not need to be in a different local authority)</t>
    </r>
  </si>
  <si>
    <r>
      <rPr>
        <b/>
        <sz val="12"/>
        <color theme="1"/>
        <rFont val="Arial"/>
        <family val="2"/>
      </rPr>
      <t>Tourism Day Visits (Activities Core To Tourism).</t>
    </r>
    <r>
      <rPr>
        <sz val="12"/>
        <color theme="1"/>
        <rFont val="Arial"/>
        <family val="2"/>
      </rPr>
      <t xml:space="preserve"> Is a sub-set of Tourism Day Visits. Must meet all the criteria of a Tourism Day Visit, plus main purpose is activity core to tourism, which must include one of the following as the main activity: Went to a visitor attraction e.g., a historic house, theme park, museum, etc. Went sightseeing and exploring areas Spa/beauty/health treatments Retreat or meditation. Attended an organised public event (e.g., exhibition, concert, fair, live sport etc.). Visited an art gallery. Visited a museum. Went to a local cultural centre Watched live sport (not on TV).</t>
    </r>
  </si>
  <si>
    <t>Cross breaks used in tables</t>
  </si>
  <si>
    <r>
      <rPr>
        <b/>
        <sz val="12"/>
        <color theme="1"/>
        <rFont val="Arial"/>
        <family val="2"/>
      </rPr>
      <t>Visits (millions).</t>
    </r>
    <r>
      <rPr>
        <sz val="12"/>
        <color theme="1"/>
        <rFont val="Arial"/>
        <family val="2"/>
      </rPr>
      <t xml:space="preserve"> Visits are shown in millions. This is an estimate of what the grossed-up number of day visits undertaken by the population, within the time period and other parameters specified, would be if the quota sample is representative of the whole GB population. Estimates are shown to 1 decimal place.</t>
    </r>
  </si>
  <si>
    <r>
      <t xml:space="preserve">% total visits. </t>
    </r>
    <r>
      <rPr>
        <sz val="12"/>
        <color theme="1"/>
        <rFont val="Arial"/>
        <family val="2"/>
      </rPr>
      <t>This is the percentage of total visits in England for each purpose of visit.</t>
    </r>
  </si>
  <si>
    <r>
      <t xml:space="preserve">Spend (millions). </t>
    </r>
    <r>
      <rPr>
        <sz val="12"/>
        <color theme="1"/>
        <rFont val="Arial"/>
        <family val="2"/>
      </rPr>
      <t xml:space="preserve">Spend is shown in £ millions. This is an estimate of what the total expenditure relating to the number of day visits undertaken by the GB population, within the time frame and other parameters specified, would be if the quota sample is representative of the whole GB population. </t>
    </r>
  </si>
  <si>
    <r>
      <t xml:space="preserve">% total spend. </t>
    </r>
    <r>
      <rPr>
        <sz val="12"/>
        <color theme="1"/>
        <rFont val="Arial"/>
        <family val="2"/>
      </rPr>
      <t>This is the percentage of total spend in England for each purpose of visit.</t>
    </r>
  </si>
  <si>
    <r>
      <t xml:space="preserve">Base size. </t>
    </r>
    <r>
      <rPr>
        <sz val="12"/>
        <color theme="1"/>
        <rFont val="Arial"/>
        <family val="2"/>
      </rPr>
      <t>Base size is the number of survey responses where an eligible visit is reported.</t>
    </r>
  </si>
  <si>
    <t>Definitions and nets used in tables</t>
  </si>
  <si>
    <t>A net shows the number of respondents who chose one or more options from a group of categories. Each listed category has been included in the nets.</t>
  </si>
  <si>
    <r>
      <t xml:space="preserve">REGION VISITED. </t>
    </r>
    <r>
      <rPr>
        <sz val="12"/>
        <color theme="1"/>
        <rFont val="Arial"/>
        <family val="2"/>
      </rPr>
      <t>Includes all visits and associated spend in each region of England regardless of Main Region visited or not. Visits will sum to more than the England total as some may have visited more than 1 region, but that spend will tally with the England totals.</t>
    </r>
  </si>
  <si>
    <r>
      <rPr>
        <b/>
        <sz val="12"/>
        <color theme="1"/>
        <rFont val="Arial"/>
        <family val="2"/>
      </rPr>
      <t>Other England:</t>
    </r>
    <r>
      <rPr>
        <sz val="12"/>
        <color theme="1"/>
        <rFont val="Arial"/>
        <family val="2"/>
      </rPr>
      <t xml:space="preserve"> Includes trips made to National Parks in England</t>
    </r>
  </si>
  <si>
    <r>
      <rPr>
        <b/>
        <sz val="12"/>
        <color theme="1"/>
        <rFont val="Arial"/>
        <family val="2"/>
      </rPr>
      <t xml:space="preserve">Rest of England: </t>
    </r>
    <r>
      <rPr>
        <sz val="12"/>
        <color theme="1"/>
        <rFont val="Arial"/>
        <family val="2"/>
      </rPr>
      <t xml:space="preserve">The sum of all English regions and English National Parks as a destination - excluding London </t>
    </r>
  </si>
  <si>
    <r>
      <t xml:space="preserve">REGION OF RESIDENCE. </t>
    </r>
    <r>
      <rPr>
        <sz val="12"/>
        <color theme="1"/>
        <rFont val="Arial"/>
        <family val="2"/>
      </rPr>
      <t>The standard UK region of residence provided by survey respondents.</t>
    </r>
  </si>
  <si>
    <r>
      <rPr>
        <b/>
        <sz val="12"/>
        <color theme="1"/>
        <rFont val="Arial"/>
        <family val="2"/>
      </rPr>
      <t xml:space="preserve">Net England: </t>
    </r>
    <r>
      <rPr>
        <sz val="12"/>
        <color theme="1"/>
        <rFont val="Arial"/>
        <family val="2"/>
      </rPr>
      <t>Includes visits where the main residence was England.</t>
    </r>
  </si>
  <si>
    <r>
      <rPr>
        <b/>
        <sz val="12"/>
        <color theme="1"/>
        <rFont val="Arial"/>
        <family val="2"/>
      </rPr>
      <t xml:space="preserve">Rest of England: </t>
    </r>
    <r>
      <rPr>
        <sz val="12"/>
        <color theme="1"/>
        <rFont val="Arial"/>
        <family val="2"/>
      </rPr>
      <t xml:space="preserve">The sum of all English regions as the main region of residence, excluding London. </t>
    </r>
  </si>
  <si>
    <r>
      <rPr>
        <b/>
        <sz val="12"/>
        <color theme="1"/>
        <rFont val="Arial"/>
        <family val="2"/>
      </rPr>
      <t>Net Scotland:</t>
    </r>
    <r>
      <rPr>
        <sz val="12"/>
        <color theme="1"/>
        <rFont val="Arial"/>
        <family val="2"/>
      </rPr>
      <t xml:space="preserve"> Includes visits where the main residence was Scotland.</t>
    </r>
  </si>
  <si>
    <r>
      <rPr>
        <b/>
        <sz val="12"/>
        <color theme="1"/>
        <rFont val="Arial"/>
        <family val="2"/>
      </rPr>
      <t xml:space="preserve">Net Wales: </t>
    </r>
    <r>
      <rPr>
        <sz val="12"/>
        <color theme="1"/>
        <rFont val="Arial"/>
        <family val="2"/>
      </rPr>
      <t>Includes visits where the main residence was Wales.</t>
    </r>
  </si>
  <si>
    <r>
      <rPr>
        <b/>
        <sz val="12"/>
        <color theme="1"/>
        <rFont val="Arial"/>
        <family val="2"/>
      </rPr>
      <t>ACTIVITIES UNDERTAKEN ON VISIT</t>
    </r>
    <r>
      <rPr>
        <sz val="12"/>
        <color theme="1"/>
        <rFont val="Arial"/>
        <family val="2"/>
      </rPr>
      <t>. Visits are reported for each activity if the individual activity has been undertaken during the visit. Spend for activities undertaken on the visit is the spend for the entire trip that took part in this activity and not the spend on the activity itself.</t>
    </r>
  </si>
  <si>
    <t>TRANSPORT USED FOR TRAVEL TO MAIN DESTINATION</t>
  </si>
  <si>
    <r>
      <t xml:space="preserve">Net: Private motor vehicle: </t>
    </r>
    <r>
      <rPr>
        <sz val="12"/>
        <color theme="1"/>
        <rFont val="Arial"/>
        <family val="2"/>
      </rPr>
      <t>Car own/friend’s/ family’s/ company car, car hired, Motorbike, Motor home/Campervan</t>
    </r>
  </si>
  <si>
    <r>
      <t xml:space="preserve">Net: </t>
    </r>
    <r>
      <rPr>
        <b/>
        <sz val="12"/>
        <color theme="1"/>
        <rFont val="Arial"/>
        <family val="2"/>
      </rPr>
      <t>Train, underground train, tram:</t>
    </r>
    <r>
      <rPr>
        <sz val="12"/>
        <color theme="1"/>
        <rFont val="Arial"/>
        <family val="2"/>
      </rPr>
      <t xml:space="preserve"> Train, Tube/underground train, Tram</t>
    </r>
  </si>
  <si>
    <r>
      <t>Net: Bus/Coach/taxi</t>
    </r>
    <r>
      <rPr>
        <sz val="12"/>
        <color theme="1"/>
        <rFont val="Arial"/>
        <family val="2"/>
      </rPr>
      <t>: Public bus/coach, Organised coach tour, Taxi</t>
    </r>
  </si>
  <si>
    <r>
      <t>Net: Walk, Bicycle:</t>
    </r>
    <r>
      <rPr>
        <sz val="12"/>
        <color theme="1"/>
        <rFont val="Arial"/>
        <family val="2"/>
      </rPr>
      <t xml:space="preserve"> Walked/on foot, Bicycle</t>
    </r>
  </si>
  <si>
    <r>
      <t>Net: Water or Air Transport:</t>
    </r>
    <r>
      <rPr>
        <sz val="12"/>
        <color theme="1"/>
        <rFont val="Arial"/>
        <family val="2"/>
      </rPr>
      <t xml:space="preserve"> Plane, Boat, Canal boat or barge, Ship/ferry</t>
    </r>
  </si>
  <si>
    <r>
      <t>Net: Other:</t>
    </r>
    <r>
      <rPr>
        <sz val="12"/>
        <color theme="1"/>
        <rFont val="Arial"/>
        <family val="2"/>
      </rPr>
      <t xml:space="preserve"> Lorry, Truck, Van and Other</t>
    </r>
  </si>
  <si>
    <r>
      <t xml:space="preserve">DISTANCE TRAVELLED. </t>
    </r>
    <r>
      <rPr>
        <sz val="12"/>
        <color theme="1"/>
        <rFont val="Arial"/>
        <family val="2"/>
      </rPr>
      <t>The distance between the start place and the main place visited. There are visits where the main destination is Northern Ireland, as part of the visit. We can’t get a full distance for visits to Northern Ireland.</t>
    </r>
  </si>
  <si>
    <r>
      <t xml:space="preserve">PARTY SIZE. </t>
    </r>
    <r>
      <rPr>
        <sz val="12"/>
        <color theme="1"/>
        <rFont val="Arial"/>
        <family val="2"/>
      </rPr>
      <t>The total number of people within the immediate travel party, including the respondent.</t>
    </r>
  </si>
  <si>
    <r>
      <t>LIFESTAGE.</t>
    </r>
    <r>
      <rPr>
        <sz val="12"/>
        <color theme="1"/>
        <rFont val="Arial"/>
        <family val="2"/>
      </rPr>
      <t xml:space="preserve"> The lifestage of the respondent.</t>
    </r>
  </si>
  <si>
    <r>
      <t>Net: Families:</t>
    </r>
    <r>
      <rPr>
        <sz val="12"/>
        <color theme="1"/>
        <rFont val="Arial"/>
        <family val="2"/>
      </rPr>
      <t xml:space="preserve"> Aged 16 to 64 with children in the household.</t>
    </r>
  </si>
  <si>
    <r>
      <t>Net: Older Independents:</t>
    </r>
    <r>
      <rPr>
        <sz val="12"/>
        <color theme="1"/>
        <rFont val="Arial"/>
        <family val="2"/>
      </rPr>
      <t xml:space="preserve"> Aged 35 to 64 with no children in the household.</t>
    </r>
  </si>
  <si>
    <r>
      <t>SPEND BREAKDOWN.</t>
    </r>
    <r>
      <rPr>
        <sz val="12"/>
        <color theme="1"/>
        <rFont val="Arial"/>
        <family val="2"/>
      </rPr>
      <t xml:space="preserve"> The total amount spent on the specified items.</t>
    </r>
    <r>
      <rPr>
        <b/>
        <sz val="12"/>
        <color theme="1"/>
        <rFont val="Arial"/>
        <family val="2"/>
      </rPr>
      <t xml:space="preserve"> </t>
    </r>
    <r>
      <rPr>
        <sz val="12"/>
        <color theme="1"/>
        <rFont val="Arial"/>
        <family val="2"/>
      </rPr>
      <t>The percentage spend breakdown is calculated as the proportion of total spend accounted for by the expenditure item. Spend is nominal and has not been adjusted for inflation.</t>
    </r>
  </si>
  <si>
    <r>
      <t xml:space="preserve">Net: Transport costs: </t>
    </r>
    <r>
      <rPr>
        <sz val="12"/>
        <color rgb="FF000000"/>
        <rFont val="Arial"/>
        <family val="2"/>
      </rPr>
      <t>Road transport – bus fares, taxi fares, car parking, Road transport – all fuel bought during your trip  (i.e. not before the trip), Rail, tube or tram transport (e.g. tickets), Water transport (e.g. ferry tickets), Air transport (e.g. flight tickets), Hiring a car or other vehicle</t>
    </r>
  </si>
  <si>
    <r>
      <t xml:space="preserve">Net: Food and drink costs: </t>
    </r>
    <r>
      <rPr>
        <sz val="12"/>
        <color rgb="FF000000"/>
        <rFont val="Arial"/>
        <family val="2"/>
      </rPr>
      <t>Eating and drinking out (e.g. cafes, restaurants, bars), Food/drink bought in a shop, market stall or takeaway and consumed during the trip (not routine grocery shopping)</t>
    </r>
  </si>
  <si>
    <r>
      <t>Spend shopping for yourself or for others:</t>
    </r>
    <r>
      <rPr>
        <sz val="12"/>
        <color rgb="FF000000"/>
        <rFont val="Arial"/>
        <family val="2"/>
      </rPr>
      <t xml:space="preserve"> – No Net required</t>
    </r>
  </si>
  <si>
    <r>
      <t xml:space="preserve">Net: Attractions and entertainment costs: </t>
    </r>
    <r>
      <rPr>
        <sz val="12"/>
        <color rgb="FF000000"/>
        <rFont val="Arial"/>
        <family val="2"/>
      </rPr>
      <t>Entrance to visitor attractions (including museums, galleries, historic monuments), Tickets/entrance to events, shows, clubs etc. (e.g. theatre, cinema, nightclubs), Tickets to watch sporting events, Entrance to sports/leisure centres</t>
    </r>
  </si>
  <si>
    <r>
      <t xml:space="preserve">Net: Package, travel services and equipment hire: </t>
    </r>
    <r>
      <rPr>
        <sz val="12"/>
        <color rgb="FF000000"/>
        <rFont val="Arial"/>
        <family val="2"/>
      </rPr>
      <t>Package travel or package tours, Other travel services (e.g. brochures, guided tours), Hiring other equipment (e.g. bicycle, other leisure equipment)</t>
    </r>
  </si>
  <si>
    <r>
      <t xml:space="preserve">This document contains a series of tables which provide the final estimates of day visits taken in England by GB residents. The tables include estimates for the number of visits taken and an estimate of expenditure during these visits. There are three separate worksheets which contain tables with estimates for each of the main purposes of visit. These worksheets are labelled as 3hr+ Leisure Day Visits, Tourism Day Visits and Tourism Day Visits (Activities Core To Tourism). Each worksheet contains one table with estimates of Visits and Expenditure in England for 2022 for each purpose of visit. Each table is presented in a similar format with separate columns containing estimates for Visits and Expenditure. In each table, there is a separate column labelled Base Size which provides the number of survey responses where an eligible visit is reported. Users are advised to note the base size for each estimate, as this will impact the robustness and reliability of the estimate. </t>
    </r>
    <r>
      <rPr>
        <sz val="12"/>
        <rFont val="Arial"/>
        <family val="2"/>
      </rPr>
      <t>Further guidance on bases sizes is provided below. E</t>
    </r>
    <r>
      <rPr>
        <sz val="12"/>
        <color theme="1"/>
        <rFont val="Arial"/>
        <family val="2"/>
      </rPr>
      <t>ach table also includes estimates for various standard cross breaks of the data including visit characteristics and visitor demographics. Further information on each crossbreak is provided below.</t>
    </r>
  </si>
  <si>
    <t xml:space="preserve">The estimates in this document are for the full calendar year 2022 from 1 January to 31 December inclusive. </t>
  </si>
  <si>
    <t>A7</t>
  </si>
  <si>
    <t>A20</t>
  </si>
  <si>
    <t>A25</t>
  </si>
  <si>
    <t>A37</t>
  </si>
  <si>
    <t>A43</t>
  </si>
  <si>
    <t>A65</t>
  </si>
  <si>
    <t>A77</t>
  </si>
  <si>
    <t>A103</t>
  </si>
  <si>
    <t>A109</t>
  </si>
  <si>
    <t>A112</t>
  </si>
  <si>
    <t>A122</t>
  </si>
  <si>
    <t>A125</t>
  </si>
  <si>
    <t>A135</t>
  </si>
  <si>
    <t>A158</t>
  </si>
  <si>
    <t>A169</t>
  </si>
  <si>
    <t>A180</t>
  </si>
  <si>
    <t>A185</t>
  </si>
  <si>
    <t>A192</t>
  </si>
  <si>
    <t>A201</t>
  </si>
  <si>
    <t>A206</t>
  </si>
  <si>
    <t>A212</t>
  </si>
  <si>
    <t>3 Hr + Leisure Day Visits</t>
  </si>
  <si>
    <t>Tourism Day Visits (Activities Core to Tourism)</t>
  </si>
  <si>
    <t>England Day Visits 2022 Annual Tables: Table of Contents</t>
  </si>
  <si>
    <t>Month Visit Taken</t>
  </si>
  <si>
    <t>Quarter Visit Taken</t>
  </si>
  <si>
    <t>Location Type Of Main Place Visited</t>
  </si>
  <si>
    <t>Region Of Residence</t>
  </si>
  <si>
    <t>Distance Travelled</t>
  </si>
  <si>
    <t>Visit Length (Including Travel Time)</t>
  </si>
  <si>
    <t>Number Of Places Visited On Visit Including Main Destination</t>
  </si>
  <si>
    <t>Total Visit Party (Including Respondent)</t>
  </si>
  <si>
    <t>Children Present In Visit Party (Aged Under 16)</t>
  </si>
  <si>
    <t>Part Of Larger Group</t>
  </si>
  <si>
    <t>Age</t>
  </si>
  <si>
    <t>Gender</t>
  </si>
  <si>
    <t>Employment Status</t>
  </si>
  <si>
    <t>Level Of Education</t>
  </si>
  <si>
    <t>Sexual Orientation</t>
  </si>
  <si>
    <t>Children In Household</t>
  </si>
  <si>
    <t>Ethnicity Of Respondent</t>
  </si>
  <si>
    <t>Lifestage</t>
  </si>
  <si>
    <t xml:space="preserve">Car Ownership </t>
  </si>
  <si>
    <t xml:space="preserve">Region Visited </t>
  </si>
  <si>
    <t xml:space="preserve">Activities Undertaken On Visit </t>
  </si>
  <si>
    <t xml:space="preserve">Transport Used For Travel To Main Destination </t>
  </si>
  <si>
    <t xml:space="preserve">Spend Breakdown </t>
  </si>
  <si>
    <t xml:space="preserve">Use Of Travel Card </t>
  </si>
  <si>
    <t xml:space="preserve">Caring Responsibility </t>
  </si>
  <si>
    <t>Younger Independents</t>
  </si>
  <si>
    <t>All Tourism Day Visits (Activities Core To Tourism)</t>
  </si>
  <si>
    <t>January To March</t>
  </si>
  <si>
    <t>April To June</t>
  </si>
  <si>
    <t>July To September</t>
  </si>
  <si>
    <t>October To December</t>
  </si>
  <si>
    <t>Yorkshire &amp; The Humber</t>
  </si>
  <si>
    <t>Rest Of England (Not London)</t>
  </si>
  <si>
    <t>Seaside Or Other Coastal</t>
  </si>
  <si>
    <t>City/ Large Town</t>
  </si>
  <si>
    <t>Small Town</t>
  </si>
  <si>
    <t>Countryside/ Village</t>
  </si>
  <si>
    <t>Other/Unspecified</t>
  </si>
  <si>
    <t>Visited Friends Or Relatives</t>
  </si>
  <si>
    <t>Went To A Visitor Attraction E.G. A Historic House, Theme Park, Museum, Etc.</t>
  </si>
  <si>
    <t>Took Part In Outdoor Leisure Activities And Sports (E.G. Walking, Cycling Etc.)</t>
  </si>
  <si>
    <t>Went Sightseeing And Exploring Areas</t>
  </si>
  <si>
    <t>Took Part In Hobbies And Interests</t>
  </si>
  <si>
    <t>Took Part In A Health Or Wellbeing Experience (E.G. Spa, Retreat, Gym Etc.)</t>
  </si>
  <si>
    <t>Attended A Special Event Or Celebration Of Personal Nature (E.G. Wedding, Birthday, Anniversary Etc.)</t>
  </si>
  <si>
    <t>Attended An Organised Public Event (E.G. Exhibition, Live Sport Etc.)</t>
  </si>
  <si>
    <t>Went To An Arts, Cultural Or Entertainment Experience (E.G. Museum, Gallery, Cinema Etc)</t>
  </si>
  <si>
    <t>Food And Drink, A Night Out Or Speciality Shopping (I.E. Shopping For Items That You Do Not Buy Regularly E.G. Clothes, Electronics, Jewellery, Souvenirs Etc.)</t>
  </si>
  <si>
    <t>Took Part In Leisure Activities Not Mentioned Above</t>
  </si>
  <si>
    <t>Net: Private Motor Vehicle</t>
  </si>
  <si>
    <t>Car - Own/Friend'S/Family'S/Company Car</t>
  </si>
  <si>
    <t>Car - Hired/Rented</t>
  </si>
  <si>
    <t>Motor Home/Campervan</t>
  </si>
  <si>
    <t>Net: Train, Underground Train, Tram</t>
  </si>
  <si>
    <t>Tube/Underground Train</t>
  </si>
  <si>
    <t>Net: Bus/Coach/Taxi</t>
  </si>
  <si>
    <t>Public Bus/Coach</t>
  </si>
  <si>
    <t>Organised Coach Tour</t>
  </si>
  <si>
    <t>Walked/On Foot</t>
  </si>
  <si>
    <t>Net: Water Or Air Transport</t>
  </si>
  <si>
    <t>Canal Boat Or Barge</t>
  </si>
  <si>
    <t xml:space="preserve">Don'T Know/ Can'T Remember </t>
  </si>
  <si>
    <t>Less Than 5 Miles</t>
  </si>
  <si>
    <t>5-10 Miles</t>
  </si>
  <si>
    <t>11-20 Miles</t>
  </si>
  <si>
    <t>21-40 Miles</t>
  </si>
  <si>
    <t>41+ Miles</t>
  </si>
  <si>
    <t>3 Hours Up To 4 Hours 59 Minutes</t>
  </si>
  <si>
    <t>5 Or More Hours</t>
  </si>
  <si>
    <t>Two To Three</t>
  </si>
  <si>
    <t>Four Or More</t>
  </si>
  <si>
    <t>Solo Traveller</t>
  </si>
  <si>
    <t>2 Person Parties</t>
  </si>
  <si>
    <t>3-4 Person Parties</t>
  </si>
  <si>
    <t>5-9 Person Parties</t>
  </si>
  <si>
    <t>10+ Person Parties</t>
  </si>
  <si>
    <t>Yes, As Part Of An Organised Tour Group</t>
  </si>
  <si>
    <t>Yes, Travelling With A Team Or Club (E.G. A Sports Team, Social Club Or Other Special Interest Group)</t>
  </si>
  <si>
    <t>Yes, As Part Of A School Or Other Educational Trip</t>
  </si>
  <si>
    <t>Yes, As Part Of A Celebration (E.G. Birthday, Anniversary, Stag Do Etc.)</t>
  </si>
  <si>
    <t>Yes, As Part Of A Business Trip Or Work Outing</t>
  </si>
  <si>
    <t>Yes, As Part Of Another Type Of Larger Group</t>
  </si>
  <si>
    <t>Don'T Know/Can'T Remember</t>
  </si>
  <si>
    <t>Net: Transport Costs</t>
  </si>
  <si>
    <t>Road Transport – Bus Fares, Taxi Fares, Car Parking</t>
  </si>
  <si>
    <t>Road Transport – All Fuel Bought During Your Trip  (I.E. Not Before The Trip)</t>
  </si>
  <si>
    <t>Rail, Tube Or Tram Transport (E.G. Tickets)</t>
  </si>
  <si>
    <t>Water Transport (E.G. Ferry Tickets)</t>
  </si>
  <si>
    <t>Air Transport (E.G. Flight Tickets)</t>
  </si>
  <si>
    <t>Hiring A Car Or Other Vehicle</t>
  </si>
  <si>
    <t>Net: Food And Drink Costs</t>
  </si>
  <si>
    <t>Eating And Drinking Out (E.G. Cafes, Restaurants, Bars)</t>
  </si>
  <si>
    <t>Food/Drink Bought In A Shop, Market Stall Or Takeaway And Consumed During The Trip (Not Routine Grocery Shopping)</t>
  </si>
  <si>
    <t>Speciality Shopping For Yourself Or For Others</t>
  </si>
  <si>
    <t>Net: Attractions And Entertainment Costs</t>
  </si>
  <si>
    <t>Entrance To Visitor Attractions (Including Museums, Galleries, Historic Monuments)</t>
  </si>
  <si>
    <t>Tickets/Entrance To Events, Shows, Clubs Etc. (E.G. Theatre, Cinema, Nightclubs)</t>
  </si>
  <si>
    <t>Tickets To Watch Sporting Events</t>
  </si>
  <si>
    <t>Entrance To Sports/Leisure Centres</t>
  </si>
  <si>
    <t>Net: Package, Travel Services And Equipment Hire</t>
  </si>
  <si>
    <t>Package Travel Or Package Tours</t>
  </si>
  <si>
    <t>Other Travel Services (E.G. Brochures, Guided Tours)</t>
  </si>
  <si>
    <t>Hiring Other Equipment (E.G. Bicycle, Other Leisure Equipment)</t>
  </si>
  <si>
    <t>Other Items</t>
  </si>
  <si>
    <t>Don'T Know</t>
  </si>
  <si>
    <t>A Travel Card Or Season Ticket That You Had Already</t>
  </si>
  <si>
    <t>A Membership Or Annual Pass That You Had Already</t>
  </si>
  <si>
    <t>None Of The Above</t>
  </si>
  <si>
    <t>Other/Prefer Not To Say</t>
  </si>
  <si>
    <t>Employed/ Self-Employed Full Time</t>
  </si>
  <si>
    <t>Employed/ Self-Employed Part Time</t>
  </si>
  <si>
    <t>In Full Time Education</t>
  </si>
  <si>
    <t>Unemployed/ Not Working</t>
  </si>
  <si>
    <t>Degree Or Above</t>
  </si>
  <si>
    <t>Prefer Not To Say</t>
  </si>
  <si>
    <t>Heterosexual Or Straight</t>
  </si>
  <si>
    <t>Other/Don'T Know/Prefer Not To Say</t>
  </si>
  <si>
    <t>Mixed/Multiple Ethnic Groups</t>
  </si>
  <si>
    <t>Other Ethnic Group</t>
  </si>
  <si>
    <t>Don'T Know/Prefer Not To Say</t>
  </si>
  <si>
    <t>Retirement Age</t>
  </si>
  <si>
    <t>Yes - Caring For People With Medical Conditions</t>
  </si>
  <si>
    <t>Yes - Caring For Young Children</t>
  </si>
  <si>
    <t>Yes - Caring For Pets Or Other</t>
  </si>
  <si>
    <t>No Caring Responsibility</t>
  </si>
  <si>
    <t>Car Ownership</t>
  </si>
  <si>
    <t>All Tourism Day Visits</t>
  </si>
  <si>
    <t xml:space="preserve">Net: Yes </t>
  </si>
  <si>
    <t>All 3Hr+ Leisure Day Visits</t>
  </si>
  <si>
    <t>Region Visited [m]</t>
  </si>
  <si>
    <t>Activities Undertaken On Visit [m]</t>
  </si>
  <si>
    <t>Transport Used For Travel To Main Destination [m]</t>
  </si>
  <si>
    <t>Spend Breakdown [m]</t>
  </si>
  <si>
    <t>Use Of Travel Card [m]</t>
  </si>
  <si>
    <t>Caring Responsibility [m]</t>
  </si>
  <si>
    <r>
      <t>There are separate tables with estimates for visits taken in</t>
    </r>
    <r>
      <rPr>
        <u/>
        <sz val="12"/>
        <color theme="4"/>
        <rFont val="Arial"/>
        <family val="2"/>
      </rPr>
      <t xml:space="preserve"> GB as whole by GB residents published on the Visit Britain website</t>
    </r>
    <r>
      <rPr>
        <sz val="12"/>
        <color theme="1"/>
        <rFont val="Arial"/>
        <family val="2"/>
      </rPr>
      <t>. Tables for visits taken in Scotland and Wales are published by VisitScotland and VisitWales.</t>
    </r>
  </si>
  <si>
    <r>
      <t>Net: Younger Independents:</t>
    </r>
    <r>
      <rPr>
        <sz val="12"/>
        <color theme="1"/>
        <rFont val="Arial"/>
        <family val="2"/>
      </rPr>
      <t xml:space="preserve"> Aged 16 to 34 without children in the household.</t>
    </r>
  </si>
  <si>
    <r>
      <t xml:space="preserve">A Background Quality Report </t>
    </r>
    <r>
      <rPr>
        <sz val="12"/>
        <rFont val="Arial"/>
        <family val="2"/>
      </rPr>
      <t>is published on VisitEngland Website with details on research methodology, quality assurance, estimation method and the questionnaire used.</t>
    </r>
  </si>
  <si>
    <r>
      <rPr>
        <sz val="12"/>
        <rFont val="Arial"/>
        <family val="2"/>
      </rPr>
      <t>Reports containing the estimates included in these tables along with commentary and trend analysis are published on the</t>
    </r>
    <r>
      <rPr>
        <u/>
        <sz val="12"/>
        <color theme="10"/>
        <rFont val="Arial"/>
        <family val="2"/>
      </rPr>
      <t xml:space="preserve"> VisitEngland website </t>
    </r>
    <r>
      <rPr>
        <u/>
        <sz val="12"/>
        <rFont val="Arial"/>
        <family val="2"/>
      </rPr>
      <t>on a quarterly and annual basis.</t>
    </r>
  </si>
  <si>
    <r>
      <t>Net: Retirement Age:</t>
    </r>
    <r>
      <rPr>
        <sz val="12"/>
        <color theme="1"/>
        <rFont val="Arial"/>
        <family val="2"/>
      </rPr>
      <t xml:space="preserve"> Aged 65 years or older.</t>
    </r>
  </si>
  <si>
    <t>North West</t>
  </si>
  <si>
    <t>East of England</t>
  </si>
  <si>
    <t xml:space="preserve">North East </t>
  </si>
  <si>
    <t xml:space="preserve">South East </t>
  </si>
  <si>
    <t xml:space="preserve">South West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</si>
</sst>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0.00_-;\-* #,##0.00_-;_-* &quot;-&quot;??_-;_-@_-"/>
    <numFmt numFmtId="164" formatCode="&quot;£&quot;#,##0"/>
    <numFmt numFmtId="165" formatCode="0.0"/>
  </numFmts>
  <fonts count="25" x14ac:knownFonts="1">
    <font>
      <sz val="11"/>
      <color theme="1"/>
      <name val="Calibri"/>
      <family val="2"/>
      <scheme val="minor"/>
    </font>
    <font>
      <sz val="11"/>
      <color theme="1"/>
      <name val="Calibri"/>
      <family val="2"/>
      <scheme val="minor"/>
    </font>
    <font>
      <sz val="11"/>
      <color theme="1"/>
      <name val="Arial"/>
      <family val="2"/>
    </font>
    <font>
      <b/>
      <sz val="11"/>
      <color theme="1"/>
      <name val="Calibri"/>
      <family val="2"/>
      <scheme val="minor"/>
    </font>
    <font>
      <b/>
      <sz val="16"/>
      <color theme="0"/>
      <name val="Arial"/>
      <family val="2"/>
    </font>
    <font>
      <b/>
      <sz val="12"/>
      <color theme="0"/>
      <name val="Arial"/>
      <family val="2"/>
    </font>
    <font>
      <u/>
      <sz val="11"/>
      <color theme="10"/>
      <name val="Calibri"/>
      <family val="2"/>
      <scheme val="minor"/>
    </font>
    <font>
      <b/>
      <sz val="11"/>
      <color theme="0"/>
      <name val="Arial"/>
      <family val="2"/>
    </font>
    <font>
      <sz val="11"/>
      <color theme="0"/>
      <name val="Arial"/>
      <family val="2"/>
    </font>
    <font>
      <sz val="12"/>
      <color theme="0"/>
      <name val="Arial"/>
      <family val="2"/>
    </font>
    <font>
      <sz val="8"/>
      <name val="Calibri"/>
      <family val="2"/>
      <scheme val="minor"/>
    </font>
    <font>
      <b/>
      <sz val="14"/>
      <color theme="1"/>
      <name val="Arial"/>
      <family val="2"/>
    </font>
    <font>
      <b/>
      <sz val="16"/>
      <color theme="1"/>
      <name val="Arial"/>
      <family val="2"/>
    </font>
    <font>
      <sz val="13"/>
      <color theme="0"/>
      <name val="Arial"/>
      <family val="2"/>
    </font>
    <font>
      <b/>
      <sz val="12"/>
      <color theme="1"/>
      <name val="Arial"/>
      <family val="2"/>
    </font>
    <font>
      <sz val="12"/>
      <color theme="1"/>
      <name val="Arial"/>
      <family val="2"/>
    </font>
    <font>
      <sz val="12"/>
      <name val="Arial"/>
      <family val="2"/>
    </font>
    <font>
      <b/>
      <sz val="12"/>
      <color rgb="FF000000"/>
      <name val="Arial"/>
      <family val="2"/>
    </font>
    <font>
      <sz val="12"/>
      <color rgb="FF000000"/>
      <name val="Arial"/>
      <family val="2"/>
    </font>
    <font>
      <sz val="10"/>
      <name val="Arial"/>
      <family val="2"/>
    </font>
    <font>
      <u/>
      <sz val="10"/>
      <color theme="10"/>
      <name val="Arial"/>
      <family val="2"/>
    </font>
    <font>
      <u/>
      <sz val="12"/>
      <color theme="4"/>
      <name val="Arial"/>
      <family val="2"/>
    </font>
    <font>
      <u/>
      <sz val="12"/>
      <color theme="10"/>
      <name val="Arial"/>
      <family val="2"/>
    </font>
    <font>
      <u/>
      <sz val="12"/>
      <name val="Arial"/>
      <family val="2"/>
    </font>
    <font>
      <sz val="12"/>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1E1541"/>
        <bgColor indexed="64"/>
      </patternFill>
    </fill>
    <fill>
      <patternFill patternType="solid">
        <fgColor rgb="FFEAEAEA"/>
        <bgColor indexed="64"/>
      </patternFill>
    </fill>
  </fills>
  <borders count="33">
    <border>
      <left/>
      <right/>
      <top/>
      <bottom/>
      <diagonal/>
    </border>
    <border>
      <left/>
      <right style="dashed">
        <color auto="1"/>
      </right>
      <top style="dashed">
        <color auto="1"/>
      </top>
      <bottom style="dashed">
        <color auto="1"/>
      </bottom>
      <diagonal/>
    </border>
    <border>
      <left style="dashed">
        <color auto="1"/>
      </left>
      <right style="double">
        <color indexed="64"/>
      </right>
      <top style="dashed">
        <color indexed="64"/>
      </top>
      <bottom style="dashed">
        <color indexed="64"/>
      </bottom>
      <diagonal/>
    </border>
    <border>
      <left/>
      <right style="dashed">
        <color auto="1"/>
      </right>
      <top/>
      <bottom style="dashed">
        <color auto="1"/>
      </bottom>
      <diagonal/>
    </border>
    <border>
      <left style="dashed">
        <color auto="1"/>
      </left>
      <right style="double">
        <color indexed="64"/>
      </right>
      <top/>
      <bottom style="dashed">
        <color auto="1"/>
      </bottom>
      <diagonal/>
    </border>
    <border>
      <left/>
      <right/>
      <top/>
      <bottom style="thin">
        <color indexed="64"/>
      </bottom>
      <diagonal/>
    </border>
    <border>
      <left style="double">
        <color indexed="64"/>
      </left>
      <right style="dashed">
        <color auto="1"/>
      </right>
      <top style="dashed">
        <color auto="1"/>
      </top>
      <bottom style="dashed">
        <color auto="1"/>
      </bottom>
      <diagonal/>
    </border>
    <border>
      <left/>
      <right style="double">
        <color indexed="64"/>
      </right>
      <top style="dashed">
        <color auto="1"/>
      </top>
      <bottom style="dashed">
        <color auto="1"/>
      </bottom>
      <diagonal/>
    </border>
    <border>
      <left style="double">
        <color indexed="64"/>
      </left>
      <right style="dashed">
        <color auto="1"/>
      </right>
      <top/>
      <bottom style="dashed">
        <color auto="1"/>
      </bottom>
      <diagonal/>
    </border>
    <border>
      <left style="dashed">
        <color auto="1"/>
      </left>
      <right style="double">
        <color indexed="64"/>
      </right>
      <top style="thin">
        <color indexed="64"/>
      </top>
      <bottom style="dashed">
        <color auto="1"/>
      </bottom>
      <diagonal/>
    </border>
    <border>
      <left/>
      <right style="dashed">
        <color auto="1"/>
      </right>
      <top style="thin">
        <color indexed="64"/>
      </top>
      <bottom style="dashed">
        <color auto="1"/>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style="thin">
        <color indexed="64"/>
      </right>
      <top style="dashed">
        <color auto="1"/>
      </top>
      <bottom style="dashed">
        <color auto="1"/>
      </bottom>
      <diagonal/>
    </border>
    <border>
      <left style="thin">
        <color indexed="64"/>
      </left>
      <right style="thin">
        <color indexed="64"/>
      </right>
      <top/>
      <bottom style="dashed">
        <color auto="1"/>
      </bottom>
      <diagonal/>
    </border>
    <border>
      <left style="thin">
        <color indexed="64"/>
      </left>
      <right style="thin">
        <color indexed="64"/>
      </right>
      <top style="dashed">
        <color auto="1"/>
      </top>
      <bottom/>
      <diagonal/>
    </border>
    <border>
      <left/>
      <right style="dashed">
        <color auto="1"/>
      </right>
      <top style="dashed">
        <color indexed="64"/>
      </top>
      <bottom/>
      <diagonal/>
    </border>
    <border>
      <left style="dashed">
        <color auto="1"/>
      </left>
      <right style="double">
        <color indexed="64"/>
      </right>
      <top style="dashed">
        <color indexed="64"/>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indexed="64"/>
      </left>
      <right/>
      <top style="thin">
        <color indexed="64"/>
      </top>
      <bottom style="dashed">
        <color indexed="64"/>
      </bottom>
      <diagonal/>
    </border>
    <border>
      <left style="thin">
        <color indexed="64"/>
      </left>
      <right/>
      <top/>
      <bottom/>
      <diagonal/>
    </border>
    <border>
      <left style="thin">
        <color indexed="64"/>
      </left>
      <right/>
      <top style="dashed">
        <color auto="1"/>
      </top>
      <bottom style="dashed">
        <color auto="1"/>
      </bottom>
      <diagonal/>
    </border>
    <border>
      <left style="thin">
        <color indexed="64"/>
      </left>
      <right/>
      <top/>
      <bottom style="dashed">
        <color auto="1"/>
      </bottom>
      <diagonal/>
    </border>
    <border>
      <left style="dashed">
        <color indexed="64"/>
      </left>
      <right style="dashed">
        <color auto="1"/>
      </right>
      <top style="thin">
        <color indexed="64"/>
      </top>
      <bottom style="dashed">
        <color auto="1"/>
      </bottom>
      <diagonal/>
    </border>
    <border>
      <left style="dashed">
        <color indexed="64"/>
      </left>
      <right/>
      <top/>
      <bottom/>
      <diagonal/>
    </border>
    <border>
      <left style="dashed">
        <color indexed="64"/>
      </left>
      <right style="dashed">
        <color auto="1"/>
      </right>
      <top style="dashed">
        <color auto="1"/>
      </top>
      <bottom style="dashed">
        <color auto="1"/>
      </bottom>
      <diagonal/>
    </border>
    <border>
      <left style="dashed">
        <color indexed="64"/>
      </left>
      <right style="dashed">
        <color auto="1"/>
      </right>
      <top/>
      <bottom style="dashed">
        <color auto="1"/>
      </bottom>
      <diagonal/>
    </border>
    <border>
      <left style="thin">
        <color indexed="64"/>
      </left>
      <right/>
      <top style="dashed">
        <color auto="1"/>
      </top>
      <bottom/>
      <diagonal/>
    </border>
    <border>
      <left style="dashed">
        <color indexed="64"/>
      </left>
      <right style="dashed">
        <color auto="1"/>
      </right>
      <top style="dashed">
        <color indexed="64"/>
      </top>
      <bottom/>
      <diagonal/>
    </border>
    <border>
      <left style="thin">
        <color indexed="64"/>
      </left>
      <right/>
      <top style="dashed">
        <color auto="1"/>
      </top>
      <bottom style="thin">
        <color indexed="64"/>
      </bottom>
      <diagonal/>
    </border>
    <border>
      <left style="dashed">
        <color indexed="64"/>
      </left>
      <right style="dashed">
        <color auto="1"/>
      </right>
      <top style="dashed">
        <color indexed="64"/>
      </top>
      <bottom style="thin">
        <color indexed="64"/>
      </bottom>
      <diagonal/>
    </border>
    <border>
      <left style="dashed">
        <color auto="1"/>
      </left>
      <right style="double">
        <color indexed="64"/>
      </right>
      <top style="dashed">
        <color indexed="64"/>
      </top>
      <bottom style="thin">
        <color indexed="64"/>
      </bottom>
      <diagonal/>
    </border>
    <border>
      <left/>
      <right style="dashed">
        <color auto="1"/>
      </right>
      <top style="dashed">
        <color indexed="64"/>
      </top>
      <bottom style="thin">
        <color indexed="64"/>
      </bottom>
      <diagonal/>
    </border>
  </borders>
  <cellStyleXfs count="7">
    <xf numFmtId="0" fontId="0" fillId="0" borderId="0"/>
    <xf numFmtId="0" fontId="1" fillId="0" borderId="0"/>
    <xf numFmtId="9" fontId="1" fillId="0" borderId="0" applyFont="0" applyFill="0" applyBorder="0" applyAlignment="0" applyProtection="0"/>
    <xf numFmtId="0" fontId="6" fillId="0" borderId="0" applyNumberFormat="0" applyFill="0" applyBorder="0" applyAlignment="0" applyProtection="0"/>
    <xf numFmtId="43" fontId="1" fillId="0" borderId="0" applyFont="0" applyFill="0" applyBorder="0" applyAlignment="0" applyProtection="0"/>
    <xf numFmtId="0" fontId="19" fillId="0" borderId="0"/>
    <xf numFmtId="0" fontId="20" fillId="0" borderId="0" applyNumberFormat="0" applyFill="0" applyBorder="0" applyAlignment="0" applyProtection="0"/>
  </cellStyleXfs>
  <cellXfs count="77">
    <xf numFmtId="0" fontId="0" fillId="0" borderId="0" xfId="0"/>
    <xf numFmtId="0" fontId="3" fillId="0" borderId="0" xfId="0" applyFont="1"/>
    <xf numFmtId="0" fontId="0" fillId="0" borderId="0" xfId="0" applyAlignment="1">
      <alignment wrapText="1"/>
    </xf>
    <xf numFmtId="0" fontId="6" fillId="0" borderId="0" xfId="3" applyFill="1"/>
    <xf numFmtId="0" fontId="0" fillId="0" borderId="0" xfId="0" quotePrefix="1"/>
    <xf numFmtId="0" fontId="4" fillId="3" borderId="0" xfId="0" applyFont="1" applyFill="1" applyAlignment="1">
      <alignment wrapText="1"/>
    </xf>
    <xf numFmtId="0" fontId="0" fillId="0" borderId="0" xfId="0" applyAlignment="1">
      <alignment horizontal="right"/>
    </xf>
    <xf numFmtId="1" fontId="0" fillId="0" borderId="0" xfId="0" applyNumberFormat="1" applyAlignment="1">
      <alignment horizontal="right"/>
    </xf>
    <xf numFmtId="0" fontId="7" fillId="3" borderId="0" xfId="0" applyFont="1" applyFill="1" applyAlignment="1">
      <alignment horizontal="right" vertical="center"/>
    </xf>
    <xf numFmtId="0" fontId="8" fillId="3" borderId="0" xfId="0" applyFont="1" applyFill="1" applyAlignment="1">
      <alignment horizontal="right"/>
    </xf>
    <xf numFmtId="0" fontId="5" fillId="3" borderId="0" xfId="0" applyFont="1" applyFill="1" applyAlignment="1">
      <alignment horizontal="center" vertical="center"/>
    </xf>
    <xf numFmtId="0" fontId="8" fillId="3" borderId="0" xfId="0" applyFont="1" applyFill="1" applyAlignment="1">
      <alignment horizontal="left"/>
    </xf>
    <xf numFmtId="0" fontId="2" fillId="0" borderId="0" xfId="0" applyFont="1"/>
    <xf numFmtId="0" fontId="11" fillId="0" borderId="0" xfId="0" applyFont="1" applyAlignment="1">
      <alignment vertical="center" wrapText="1"/>
    </xf>
    <xf numFmtId="0" fontId="11" fillId="0" borderId="5" xfId="0" applyFont="1" applyBorder="1"/>
    <xf numFmtId="0" fontId="12" fillId="0" borderId="0" xfId="0" applyFont="1" applyAlignment="1">
      <alignment vertical="center"/>
    </xf>
    <xf numFmtId="3" fontId="9" fillId="3" borderId="12" xfId="4" applyNumberFormat="1" applyFont="1" applyFill="1" applyBorder="1" applyAlignment="1">
      <alignment horizontal="right"/>
    </xf>
    <xf numFmtId="1" fontId="13" fillId="3" borderId="0" xfId="0" applyNumberFormat="1" applyFont="1" applyFill="1" applyAlignment="1">
      <alignment horizontal="right" wrapText="1"/>
    </xf>
    <xf numFmtId="0" fontId="13" fillId="3" borderId="0" xfId="0" applyFont="1" applyFill="1" applyAlignment="1">
      <alignment horizontal="right" wrapText="1"/>
    </xf>
    <xf numFmtId="9" fontId="14" fillId="0" borderId="9" xfId="2" applyFont="1" applyBorder="1" applyAlignment="1">
      <alignment horizontal="right"/>
    </xf>
    <xf numFmtId="164" fontId="14" fillId="0" borderId="10" xfId="0" applyNumberFormat="1" applyFont="1" applyBorder="1" applyAlignment="1">
      <alignment horizontal="right"/>
    </xf>
    <xf numFmtId="3" fontId="14" fillId="0" borderId="11" xfId="4" applyNumberFormat="1" applyFont="1" applyBorder="1" applyAlignment="1">
      <alignment horizontal="right"/>
    </xf>
    <xf numFmtId="9" fontId="15" fillId="0" borderId="2" xfId="2" applyFont="1" applyBorder="1" applyAlignment="1">
      <alignment horizontal="right"/>
    </xf>
    <xf numFmtId="164" fontId="15" fillId="0" borderId="1" xfId="0" applyNumberFormat="1" applyFont="1" applyBorder="1" applyAlignment="1">
      <alignment horizontal="right"/>
    </xf>
    <xf numFmtId="3" fontId="15" fillId="0" borderId="13" xfId="4" applyNumberFormat="1" applyFont="1" applyBorder="1" applyAlignment="1">
      <alignment horizontal="right"/>
    </xf>
    <xf numFmtId="164" fontId="15" fillId="0" borderId="3" xfId="0" applyNumberFormat="1" applyFont="1" applyBorder="1" applyAlignment="1">
      <alignment horizontal="right"/>
    </xf>
    <xf numFmtId="9" fontId="15" fillId="0" borderId="4" xfId="2" applyFont="1" applyBorder="1" applyAlignment="1">
      <alignment horizontal="right"/>
    </xf>
    <xf numFmtId="3" fontId="15" fillId="0" borderId="14" xfId="4" applyNumberFormat="1" applyFont="1" applyBorder="1" applyAlignment="1">
      <alignment horizontal="right"/>
    </xf>
    <xf numFmtId="9" fontId="15" fillId="0" borderId="2" xfId="2" applyFont="1" applyFill="1" applyBorder="1" applyAlignment="1">
      <alignment horizontal="right"/>
    </xf>
    <xf numFmtId="164" fontId="15" fillId="0" borderId="8" xfId="0" applyNumberFormat="1" applyFont="1" applyBorder="1" applyAlignment="1">
      <alignment horizontal="right"/>
    </xf>
    <xf numFmtId="9" fontId="15" fillId="0" borderId="7" xfId="2" applyFont="1" applyBorder="1" applyAlignment="1">
      <alignment horizontal="right"/>
    </xf>
    <xf numFmtId="164" fontId="15" fillId="0" borderId="6" xfId="0" applyNumberFormat="1" applyFont="1" applyBorder="1" applyAlignment="1">
      <alignment horizontal="right"/>
    </xf>
    <xf numFmtId="9" fontId="15" fillId="4" borderId="2" xfId="2" applyFont="1" applyFill="1" applyBorder="1" applyAlignment="1">
      <alignment horizontal="right"/>
    </xf>
    <xf numFmtId="164" fontId="15" fillId="4" borderId="1" xfId="0" applyNumberFormat="1" applyFont="1" applyFill="1" applyBorder="1" applyAlignment="1">
      <alignment horizontal="right"/>
    </xf>
    <xf numFmtId="3" fontId="15" fillId="4" borderId="13" xfId="4" applyNumberFormat="1" applyFont="1" applyFill="1" applyBorder="1" applyAlignment="1">
      <alignment horizontal="right"/>
    </xf>
    <xf numFmtId="9" fontId="15" fillId="0" borderId="17" xfId="2" applyFont="1" applyBorder="1" applyAlignment="1">
      <alignment horizontal="right"/>
    </xf>
    <xf numFmtId="164" fontId="15" fillId="0" borderId="16" xfId="0" applyNumberFormat="1" applyFont="1" applyBorder="1" applyAlignment="1">
      <alignment horizontal="right"/>
    </xf>
    <xf numFmtId="3" fontId="15" fillId="0" borderId="15" xfId="4" applyNumberFormat="1" applyFont="1" applyBorder="1" applyAlignment="1">
      <alignment horizontal="right"/>
    </xf>
    <xf numFmtId="165" fontId="7" fillId="3" borderId="0" xfId="0" applyNumberFormat="1" applyFont="1" applyFill="1" applyAlignment="1">
      <alignment horizontal="right" vertical="center"/>
    </xf>
    <xf numFmtId="165" fontId="8" fillId="3" borderId="0" xfId="0" applyNumberFormat="1" applyFont="1" applyFill="1" applyAlignment="1">
      <alignment horizontal="right"/>
    </xf>
    <xf numFmtId="165" fontId="13" fillId="3" borderId="0" xfId="0" applyNumberFormat="1" applyFont="1" applyFill="1" applyAlignment="1">
      <alignment horizontal="right" wrapText="1"/>
    </xf>
    <xf numFmtId="165" fontId="0" fillId="0" borderId="0" xfId="0" applyNumberFormat="1" applyAlignment="1">
      <alignment horizontal="right"/>
    </xf>
    <xf numFmtId="0" fontId="15" fillId="2" borderId="18" xfId="0" applyFont="1" applyFill="1" applyBorder="1" applyAlignment="1">
      <alignment vertical="center" wrapText="1"/>
    </xf>
    <xf numFmtId="0" fontId="15" fillId="2" borderId="18" xfId="0" applyFont="1" applyFill="1" applyBorder="1" applyAlignment="1">
      <alignment wrapText="1"/>
    </xf>
    <xf numFmtId="0" fontId="14" fillId="2" borderId="18" xfId="0" applyFont="1" applyFill="1" applyBorder="1" applyAlignment="1">
      <alignment vertical="center" wrapText="1"/>
    </xf>
    <xf numFmtId="0" fontId="14" fillId="0" borderId="0" xfId="0" applyFont="1" applyAlignment="1">
      <alignment vertical="center" wrapText="1"/>
    </xf>
    <xf numFmtId="0" fontId="17" fillId="0" borderId="0" xfId="0" applyFont="1" applyAlignment="1">
      <alignment vertical="center" wrapText="1"/>
    </xf>
    <xf numFmtId="0" fontId="14" fillId="0" borderId="19" xfId="0" applyFont="1" applyBorder="1" applyAlignment="1">
      <alignment vertical="top" wrapText="1"/>
    </xf>
    <xf numFmtId="0" fontId="5" fillId="3" borderId="20" xfId="0" applyFont="1" applyFill="1" applyBorder="1" applyAlignment="1">
      <alignment wrapText="1"/>
    </xf>
    <xf numFmtId="0" fontId="15" fillId="0" borderId="21" xfId="0" applyFont="1" applyBorder="1" applyAlignment="1">
      <alignment wrapText="1"/>
    </xf>
    <xf numFmtId="0" fontId="15" fillId="0" borderId="22" xfId="0" applyFont="1" applyBorder="1" applyAlignment="1">
      <alignment wrapText="1"/>
    </xf>
    <xf numFmtId="0" fontId="15" fillId="2" borderId="21" xfId="1" applyFont="1" applyFill="1" applyBorder="1" applyAlignment="1">
      <alignment wrapText="1"/>
    </xf>
    <xf numFmtId="0" fontId="14" fillId="4" borderId="21" xfId="0" applyFont="1" applyFill="1" applyBorder="1" applyAlignment="1">
      <alignment wrapText="1"/>
    </xf>
    <xf numFmtId="0" fontId="15" fillId="2" borderId="21" xfId="1" applyFont="1" applyFill="1" applyBorder="1" applyAlignment="1">
      <alignment vertical="center" wrapText="1"/>
    </xf>
    <xf numFmtId="49" fontId="15" fillId="2" borderId="21" xfId="0" applyNumberFormat="1" applyFont="1" applyFill="1" applyBorder="1" applyAlignment="1">
      <alignment horizontal="left" vertical="center" wrapText="1"/>
    </xf>
    <xf numFmtId="0" fontId="14" fillId="0" borderId="21" xfId="0" applyFont="1" applyBorder="1" applyAlignment="1">
      <alignment wrapText="1"/>
    </xf>
    <xf numFmtId="16" fontId="15" fillId="0" borderId="21" xfId="0" applyNumberFormat="1" applyFont="1" applyBorder="1" applyAlignment="1">
      <alignment wrapText="1"/>
    </xf>
    <xf numFmtId="0" fontId="15" fillId="0" borderId="21" xfId="1" applyFont="1" applyBorder="1" applyAlignment="1">
      <alignment vertical="top" wrapText="1"/>
    </xf>
    <xf numFmtId="0" fontId="14" fillId="0" borderId="21" xfId="1" applyFont="1" applyBorder="1" applyAlignment="1">
      <alignment vertical="top" wrapText="1"/>
    </xf>
    <xf numFmtId="49" fontId="14" fillId="2" borderId="21" xfId="0" applyNumberFormat="1" applyFont="1" applyFill="1" applyBorder="1" applyAlignment="1">
      <alignment horizontal="left" vertical="center" wrapText="1"/>
    </xf>
    <xf numFmtId="165" fontId="14" fillId="0" borderId="23" xfId="0" applyNumberFormat="1" applyFont="1" applyBorder="1" applyAlignment="1">
      <alignment horizontal="right"/>
    </xf>
    <xf numFmtId="165" fontId="9" fillId="3" borderId="24" xfId="0" applyNumberFormat="1" applyFont="1" applyFill="1" applyBorder="1" applyAlignment="1">
      <alignment horizontal="right"/>
    </xf>
    <xf numFmtId="1" fontId="9" fillId="3" borderId="0" xfId="0" applyNumberFormat="1" applyFont="1" applyFill="1" applyAlignment="1">
      <alignment horizontal="right"/>
    </xf>
    <xf numFmtId="165" fontId="15" fillId="0" borderId="25" xfId="0" applyNumberFormat="1" applyFont="1" applyBorder="1" applyAlignment="1">
      <alignment horizontal="right"/>
    </xf>
    <xf numFmtId="165" fontId="15" fillId="0" borderId="26" xfId="0" applyNumberFormat="1" applyFont="1" applyBorder="1" applyAlignment="1">
      <alignment horizontal="right"/>
    </xf>
    <xf numFmtId="165" fontId="15" fillId="4" borderId="25" xfId="0" applyNumberFormat="1" applyFont="1" applyFill="1" applyBorder="1" applyAlignment="1">
      <alignment horizontal="right"/>
    </xf>
    <xf numFmtId="49" fontId="15" fillId="2" borderId="27" xfId="0" applyNumberFormat="1" applyFont="1" applyFill="1" applyBorder="1" applyAlignment="1">
      <alignment horizontal="left" vertical="center" wrapText="1"/>
    </xf>
    <xf numFmtId="165" fontId="15" fillId="0" borderId="28" xfId="0" applyNumberFormat="1" applyFont="1" applyBorder="1" applyAlignment="1">
      <alignment horizontal="right"/>
    </xf>
    <xf numFmtId="49" fontId="15" fillId="2" borderId="29" xfId="0" applyNumberFormat="1" applyFont="1" applyFill="1" applyBorder="1" applyAlignment="1">
      <alignment horizontal="left" vertical="center" wrapText="1"/>
    </xf>
    <xf numFmtId="165" fontId="15" fillId="0" borderId="30" xfId="0" applyNumberFormat="1" applyFont="1" applyBorder="1" applyAlignment="1">
      <alignment horizontal="right"/>
    </xf>
    <xf numFmtId="9" fontId="15" fillId="0" borderId="31" xfId="2" applyFont="1" applyBorder="1" applyAlignment="1">
      <alignment horizontal="right"/>
    </xf>
    <xf numFmtId="164" fontId="15" fillId="0" borderId="32" xfId="0" applyNumberFormat="1" applyFont="1" applyBorder="1" applyAlignment="1">
      <alignment horizontal="right"/>
    </xf>
    <xf numFmtId="0" fontId="22" fillId="2" borderId="18" xfId="3" applyFont="1" applyFill="1" applyBorder="1" applyAlignment="1">
      <alignment vertical="center" wrapText="1"/>
    </xf>
    <xf numFmtId="0" fontId="17" fillId="2" borderId="18" xfId="0" applyFont="1" applyFill="1" applyBorder="1" applyAlignment="1">
      <alignment vertical="center" wrapText="1"/>
    </xf>
    <xf numFmtId="0" fontId="14" fillId="2" borderId="18" xfId="0" applyFont="1" applyFill="1" applyBorder="1" applyAlignment="1">
      <alignment wrapText="1"/>
    </xf>
    <xf numFmtId="0" fontId="5" fillId="3" borderId="18" xfId="0" applyFont="1" applyFill="1" applyBorder="1" applyAlignment="1">
      <alignment vertical="center" wrapText="1"/>
    </xf>
    <xf numFmtId="0" fontId="24" fillId="0" borderId="0" xfId="0" applyFont="1" applyAlignment="1">
      <alignment wrapText="1"/>
    </xf>
  </cellXfs>
  <cellStyles count="7">
    <cellStyle name="Comma" xfId="4" builtinId="3"/>
    <cellStyle name="Hyperlink" xfId="3" builtinId="8"/>
    <cellStyle name="Hyperlink 2" xfId="6" xr:uid="{8C104D63-C290-4461-A504-B02F0BC90642}"/>
    <cellStyle name="Normal" xfId="0" builtinId="0"/>
    <cellStyle name="Normal 2" xfId="1" xr:uid="{09E81795-8876-4814-B143-A72E42184383}"/>
    <cellStyle name="Normal 3" xfId="5" xr:uid="{DE16BE97-16EE-4558-82A0-E13FBCBF35E4}"/>
    <cellStyle name="Percent" xfId="2" builtinId="5"/>
  </cellStyles>
  <dxfs count="28">
    <dxf>
      <fill>
        <patternFill>
          <bgColor rgb="FFF09252"/>
        </patternFill>
      </fill>
    </dxf>
    <dxf>
      <fill>
        <patternFill>
          <bgColor rgb="FFF4D870"/>
        </patternFill>
      </fill>
    </dxf>
    <dxf>
      <fill>
        <patternFill>
          <bgColor rgb="FFF09252"/>
        </patternFill>
      </fill>
    </dxf>
    <dxf>
      <fill>
        <patternFill>
          <bgColor rgb="FFF4D870"/>
        </patternFill>
      </fill>
    </dxf>
    <dxf>
      <fill>
        <patternFill>
          <bgColor rgb="FFF09252"/>
        </patternFill>
      </fill>
    </dxf>
    <dxf>
      <fill>
        <patternFill>
          <bgColor rgb="FFF4D870"/>
        </patternFill>
      </fill>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border diagonalUp="0" diagonalDown="0">
        <left style="thin">
          <color indexed="64"/>
        </left>
        <right style="thin">
          <color indexed="64"/>
        </right>
        <top style="dashed">
          <color auto="1"/>
        </top>
        <bottom style="dashed">
          <color auto="1"/>
        </bottom>
        <vertical/>
        <horizontal/>
      </border>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left style="dashed">
          <color auto="1"/>
        </left>
        <right style="double">
          <color indexed="64"/>
        </right>
        <top style="dashed">
          <color indexed="64"/>
        </top>
        <bottom style="dashed">
          <color indexed="64"/>
        </bottom>
        <vertical/>
        <horizontal/>
      </border>
    </dxf>
    <dxf>
      <font>
        <strike val="0"/>
        <outline val="0"/>
        <shadow val="0"/>
        <u val="none"/>
        <vertAlign val="baseline"/>
        <sz val="12"/>
        <name val="Arial"/>
        <family val="2"/>
        <scheme val="none"/>
      </font>
      <numFmt numFmtId="164" formatCode="&quot;£&quot;#,##0"/>
      <alignment horizontal="right" vertical="bottom" textRotation="0" wrapText="0" indent="0" justifyLastLine="0" shrinkToFit="0" readingOrder="0"/>
      <border diagonalUp="0" diagonalDown="0">
        <left/>
        <right style="dashed">
          <color auto="1"/>
        </right>
        <top/>
        <bottom style="dashed">
          <color auto="1"/>
        </bottom>
      </border>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left style="dashed">
          <color auto="1"/>
        </left>
        <right style="double">
          <color indexed="64"/>
        </right>
        <top style="dashed">
          <color indexed="64"/>
        </top>
        <bottom style="dashed">
          <color indexed="64"/>
        </bottom>
        <vertical/>
        <horizontal/>
      </border>
    </dxf>
    <dxf>
      <font>
        <strike val="0"/>
        <outline val="0"/>
        <shadow val="0"/>
        <u val="none"/>
        <vertAlign val="baseline"/>
        <sz val="12"/>
        <name val="Arial"/>
        <family val="2"/>
        <scheme val="none"/>
      </font>
      <numFmt numFmtId="165" formatCode="0.0"/>
      <alignment horizontal="right" vertical="bottom" textRotation="0" wrapText="0" indent="0" justifyLastLine="0" shrinkToFit="0" readingOrder="0"/>
      <border diagonalUp="0" diagonalDown="0">
        <left style="dashed">
          <color indexed="64"/>
        </left>
        <right style="double">
          <color indexed="64"/>
        </right>
        <top style="dashed">
          <color indexed="64"/>
        </top>
        <bottom style="dashed">
          <color indexed="64"/>
        </bottom>
      </border>
    </dxf>
    <dxf>
      <font>
        <b val="0"/>
        <i val="0"/>
        <strike val="0"/>
        <condense val="0"/>
        <extend val="0"/>
        <outline val="0"/>
        <shadow val="0"/>
        <u val="none"/>
        <vertAlign val="baseline"/>
        <sz val="12"/>
        <color theme="1"/>
        <name val="Arial"/>
        <family val="2"/>
        <scheme val="none"/>
      </font>
      <numFmt numFmtId="30" formatCode="@"/>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top style="dashed">
          <color auto="1"/>
        </top>
        <bottom style="dashed">
          <color auto="1"/>
        </bottom>
      </border>
    </dxf>
    <dxf>
      <font>
        <b val="0"/>
        <i val="0"/>
        <strike val="0"/>
        <condense val="0"/>
        <extend val="0"/>
        <outline val="0"/>
        <shadow val="0"/>
        <u val="none"/>
        <vertAlign val="baseline"/>
        <sz val="13"/>
        <color theme="0"/>
        <name val="Arial"/>
        <family val="2"/>
        <scheme val="none"/>
      </font>
      <fill>
        <patternFill patternType="solid">
          <fgColor indexed="64"/>
          <bgColor rgb="FF1E1541"/>
        </patternFill>
      </fill>
      <alignment horizontal="right"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border diagonalUp="0" diagonalDown="0">
        <left style="thin">
          <color indexed="64"/>
        </left>
        <right style="thin">
          <color indexed="64"/>
        </right>
        <top style="dashed">
          <color auto="1"/>
        </top>
        <bottom style="dashed">
          <color auto="1"/>
        </bottom>
        <vertical/>
        <horizontal/>
      </border>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left style="dashed">
          <color auto="1"/>
        </left>
        <right style="double">
          <color indexed="64"/>
        </right>
        <top style="dashed">
          <color indexed="64"/>
        </top>
        <bottom style="dashed">
          <color indexed="64"/>
        </bottom>
        <vertical/>
        <horizontal/>
      </border>
    </dxf>
    <dxf>
      <font>
        <strike val="0"/>
        <outline val="0"/>
        <shadow val="0"/>
        <u val="none"/>
        <vertAlign val="baseline"/>
        <sz val="12"/>
        <name val="Arial"/>
        <family val="2"/>
        <scheme val="none"/>
      </font>
      <numFmt numFmtId="164" formatCode="&quot;£&quot;#,##0"/>
      <alignment horizontal="right" vertical="bottom" textRotation="0" wrapText="0" indent="0" justifyLastLine="0" shrinkToFit="0" readingOrder="0"/>
      <border diagonalUp="0" diagonalDown="0">
        <left/>
        <right style="dashed">
          <color auto="1"/>
        </right>
        <top/>
        <bottom style="dashed">
          <color auto="1"/>
        </bottom>
      </border>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left style="dashed">
          <color auto="1"/>
        </left>
        <right style="double">
          <color indexed="64"/>
        </right>
        <top style="dashed">
          <color indexed="64"/>
        </top>
        <bottom style="dashed">
          <color indexed="64"/>
        </bottom>
        <vertical/>
        <horizontal/>
      </border>
    </dxf>
    <dxf>
      <font>
        <strike val="0"/>
        <outline val="0"/>
        <shadow val="0"/>
        <u val="none"/>
        <vertAlign val="baseline"/>
        <sz val="12"/>
        <name val="Arial"/>
        <family val="2"/>
        <scheme val="none"/>
      </font>
      <numFmt numFmtId="165" formatCode="0.0"/>
      <alignment horizontal="right" vertical="bottom" textRotation="0" wrapText="0" indent="0" justifyLastLine="0" shrinkToFit="0" readingOrder="0"/>
      <border diagonalUp="0" diagonalDown="0">
        <left style="dashed">
          <color indexed="64"/>
        </left>
        <right style="double">
          <color indexed="64"/>
        </right>
        <top style="dashed">
          <color indexed="64"/>
        </top>
        <bottom style="dashed">
          <color indexed="64"/>
        </bottom>
      </border>
    </dxf>
    <dxf>
      <font>
        <b val="0"/>
        <i val="0"/>
        <strike val="0"/>
        <condense val="0"/>
        <extend val="0"/>
        <outline val="0"/>
        <shadow val="0"/>
        <u val="none"/>
        <vertAlign val="baseline"/>
        <sz val="12"/>
        <color theme="1"/>
        <name val="Arial"/>
        <family val="2"/>
        <scheme val="none"/>
      </font>
      <numFmt numFmtId="30" formatCode="@"/>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top style="dashed">
          <color auto="1"/>
        </top>
        <bottom style="dashed">
          <color auto="1"/>
        </bottom>
      </border>
    </dxf>
    <dxf>
      <font>
        <b val="0"/>
        <i val="0"/>
        <strike val="0"/>
        <condense val="0"/>
        <extend val="0"/>
        <outline val="0"/>
        <shadow val="0"/>
        <u val="none"/>
        <vertAlign val="baseline"/>
        <sz val="13"/>
        <color theme="0"/>
        <name val="Arial"/>
        <family val="2"/>
        <scheme val="none"/>
      </font>
      <fill>
        <patternFill patternType="solid">
          <fgColor indexed="64"/>
          <bgColor rgb="FF1E1541"/>
        </patternFill>
      </fill>
      <alignment horizontal="right"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border diagonalUp="0" diagonalDown="0">
        <left style="thin">
          <color indexed="64"/>
        </left>
        <right style="thin">
          <color indexed="64"/>
        </right>
        <top style="dashed">
          <color auto="1"/>
        </top>
        <bottom style="dashed">
          <color auto="1"/>
        </bottom>
        <vertical/>
        <horizontal/>
      </border>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left style="dashed">
          <color auto="1"/>
        </left>
        <right style="double">
          <color indexed="64"/>
        </right>
        <top style="dashed">
          <color indexed="64"/>
        </top>
        <bottom style="dashed">
          <color indexed="64"/>
        </bottom>
        <vertical/>
        <horizontal/>
      </border>
    </dxf>
    <dxf>
      <font>
        <strike val="0"/>
        <outline val="0"/>
        <shadow val="0"/>
        <u val="none"/>
        <vertAlign val="baseline"/>
        <name val="Arial"/>
        <family val="2"/>
        <scheme val="none"/>
      </font>
      <numFmt numFmtId="164" formatCode="&quot;£&quot;#,##0"/>
      <alignment horizontal="right" vertical="bottom" textRotation="0" wrapText="0" indent="0" justifyLastLine="0" shrinkToFit="0" readingOrder="0"/>
      <border diagonalUp="0" diagonalDown="0">
        <left/>
        <right style="dashed">
          <color auto="1"/>
        </right>
        <top/>
        <bottom style="dashed">
          <color auto="1"/>
        </bottom>
      </border>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left style="dashed">
          <color auto="1"/>
        </left>
        <right style="double">
          <color indexed="64"/>
        </right>
        <top style="dashed">
          <color indexed="64"/>
        </top>
        <bottom style="dashed">
          <color indexed="64"/>
        </bottom>
        <vertical/>
        <horizontal/>
      </border>
    </dxf>
    <dxf>
      <font>
        <strike val="0"/>
        <outline val="0"/>
        <shadow val="0"/>
        <u val="none"/>
        <vertAlign val="baseline"/>
        <sz val="12"/>
        <name val="Arial"/>
        <family val="2"/>
        <scheme val="none"/>
      </font>
      <numFmt numFmtId="165" formatCode="0.0"/>
      <alignment horizontal="right" vertical="bottom" textRotation="0" wrapText="0" indent="0" justifyLastLine="0" shrinkToFit="0" readingOrder="0"/>
      <border diagonalUp="0" diagonalDown="0">
        <left style="dashed">
          <color indexed="64"/>
        </left>
        <right style="double">
          <color indexed="64"/>
        </right>
        <top style="dashed">
          <color indexed="64"/>
        </top>
        <bottom style="dashed">
          <color indexed="64"/>
        </bottom>
      </border>
    </dxf>
    <dxf>
      <font>
        <b val="0"/>
        <i val="0"/>
        <strike val="0"/>
        <condense val="0"/>
        <extend val="0"/>
        <outline val="0"/>
        <shadow val="0"/>
        <u val="none"/>
        <vertAlign val="baseline"/>
        <sz val="12"/>
        <color theme="1"/>
        <name val="Arial"/>
        <family val="2"/>
        <scheme val="none"/>
      </font>
      <numFmt numFmtId="30" formatCode="@"/>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top style="dashed">
          <color auto="1"/>
        </top>
        <bottom style="dashed">
          <color auto="1"/>
        </bottom>
      </border>
    </dxf>
    <dxf>
      <border outline="0">
        <bottom style="thin">
          <color indexed="64"/>
        </bottom>
      </border>
    </dxf>
    <dxf>
      <font>
        <b val="0"/>
        <i val="0"/>
        <strike val="0"/>
        <condense val="0"/>
        <extend val="0"/>
        <outline val="0"/>
        <shadow val="0"/>
        <u val="none"/>
        <vertAlign val="baseline"/>
        <sz val="13"/>
        <color theme="0"/>
        <name val="Arial"/>
        <family val="2"/>
        <scheme val="none"/>
      </font>
      <fill>
        <patternFill patternType="solid">
          <fgColor indexed="64"/>
          <bgColor rgb="FF1E1541"/>
        </patternFill>
      </fill>
      <alignment horizontal="right" vertical="bottom" textRotation="0" wrapText="1" indent="0" justifyLastLine="0" shrinkToFit="0" readingOrder="0"/>
    </dxf>
  </dxfs>
  <tableStyles count="1" defaultTableStyle="TableStyleMedium2" defaultPivotStyle="PivotStyleLight16">
    <tableStyle name="Table Style 1" pivot="0" count="0" xr9:uid="{A8CA454E-FF38-46E2-933D-E25AA506FF36}"/>
  </tableStyles>
  <colors>
    <mruColors>
      <color rgb="FFEAEAEA"/>
      <color rgb="FF1E1541"/>
      <color rgb="FFF4D870"/>
      <color rgb="FFF4BF70"/>
      <color rgb="FFF09252"/>
      <color rgb="FFFC4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46821CD-FC58-4908-8A91-8804A7E944E2}" name="Table1" displayName="Table1" ref="A5:F215" totalsRowShown="0" headerRowDxfId="27" tableBorderDxfId="26">
  <tableColumns count="6">
    <tableColumn id="1" xr3:uid="{1062CFBC-A759-4643-AB11-6A9E85CA5B14}" name="January to December 2022" dataDxfId="25"/>
    <tableColumn id="2" xr3:uid="{843C24AC-A26E-41C9-8717-7B5B95703C6D}" name="Visits (millions)" dataDxfId="24"/>
    <tableColumn id="3" xr3:uid="{030F62F7-5980-4E8F-9552-1BCE5FEBD9FE}" name="% Total Visits" dataDxfId="23"/>
    <tableColumn id="4" xr3:uid="{5346DCDE-A0C9-4FBC-8031-55C31E5A36F1}" name="Spend (£millions)" dataDxfId="22"/>
    <tableColumn id="5" xr3:uid="{48F98C3B-F69D-4B04-8BBD-EA8C108D5110}" name="% Total Spend" dataDxfId="21"/>
    <tableColumn id="6" xr3:uid="{65507962-BA7C-471F-ACB0-2F7072744F20}" name="Base Size" dataDxfId="20" dataCellStyle="Comma"/>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363AF00-8F8B-4D75-A816-ACD77EF91078}" name="Table2" displayName="Table2" ref="A5:F215" totalsRowShown="0" headerRowDxfId="19">
  <tableColumns count="6">
    <tableColumn id="1" xr3:uid="{0CAF56A9-E31B-4E4A-9C15-120612DEA056}" name="January to December 2022" dataDxfId="18"/>
    <tableColumn id="2" xr3:uid="{5AADFA5D-645C-4214-AF33-C37D5B48F11A}" name="Visits (millions)" dataDxfId="17"/>
    <tableColumn id="3" xr3:uid="{69EFC326-5F04-46E3-8739-FB947F6C7414}" name="% Total Visits" dataDxfId="16"/>
    <tableColumn id="4" xr3:uid="{7B95D6DA-2B06-466B-A3D6-B1216104D726}" name="Spend (£millions)" dataDxfId="15"/>
    <tableColumn id="5" xr3:uid="{E1608059-61EB-4E47-B618-EA9E2E957301}" name="% Total Spend" dataDxfId="14"/>
    <tableColumn id="6" xr3:uid="{76802D4E-35DF-4666-A5F6-7864296E04F7}" name="Base Size" dataDxfId="13" dataCellStyle="Comma"/>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D7B0ECD-34C8-46A6-86B9-F18CC07815E0}" name="Table3" displayName="Table3" ref="A5:F215" totalsRowShown="0" headerRowDxfId="12">
  <tableColumns count="6">
    <tableColumn id="1" xr3:uid="{94DA7565-FA6D-4868-8168-C635B736844C}" name="January to December 2022" dataDxfId="11"/>
    <tableColumn id="2" xr3:uid="{D6F2C114-CA0A-4BAD-969F-CB802FBA726A}" name="Visits (millions)" dataDxfId="10"/>
    <tableColumn id="3" xr3:uid="{107E2F7B-CFCA-432E-83CB-23C3B44E9C87}" name="% Total Visits" dataDxfId="9"/>
    <tableColumn id="4" xr3:uid="{DE2C0F31-D311-41EE-92C3-097D29143652}" name="Spend (£millions)" dataDxfId="8"/>
    <tableColumn id="5" xr3:uid="{F3B85107-2F68-40F6-9B01-D4CE13D3297C}" name="% Total Spend" dataDxfId="7"/>
    <tableColumn id="6" xr3:uid="{F5FC7529-278C-4BF2-9AE6-288AEBF176BD}" name="Base Size" dataDxfId="6" dataCellStyle="Comma"/>
  </tableColumns>
  <tableStyleInfo name="Table Style 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visitbritain.org/research-insights/great-britain-domestic-day-visits-latest-results" TargetMode="External"/><Relationship Id="rId2" Type="http://schemas.openxmlformats.org/officeDocument/2006/relationships/hyperlink" Target="https://www.visitbritain.org/media/2485/download?attachment" TargetMode="External"/><Relationship Id="rId1" Type="http://schemas.openxmlformats.org/officeDocument/2006/relationships/hyperlink" Target="https://www.visitbritain.org/research-insights/great-britain-domestic-day-visits-latest-results"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92A5E-B1AD-43F3-9C10-D51BE20B27A3}">
  <dimension ref="A1:A67"/>
  <sheetViews>
    <sheetView tabSelected="1" zoomScale="70" zoomScaleNormal="70" workbookViewId="0">
      <selection activeCell="A39" sqref="A39"/>
    </sheetView>
  </sheetViews>
  <sheetFormatPr defaultRowHeight="15.5" x14ac:dyDescent="0.35"/>
  <cols>
    <col min="1" max="1" width="168.7265625" style="76" customWidth="1"/>
    <col min="2" max="16384" width="8.7265625" style="76"/>
  </cols>
  <sheetData>
    <row r="1" spans="1:1" x14ac:dyDescent="0.35">
      <c r="A1" s="75" t="s">
        <v>88</v>
      </c>
    </row>
    <row r="2" spans="1:1" ht="124" x14ac:dyDescent="0.35">
      <c r="A2" s="42" t="s">
        <v>146</v>
      </c>
    </row>
    <row r="3" spans="1:1" x14ac:dyDescent="0.35">
      <c r="A3" s="75" t="s">
        <v>76</v>
      </c>
    </row>
    <row r="4" spans="1:1" x14ac:dyDescent="0.35">
      <c r="A4" s="42" t="s">
        <v>147</v>
      </c>
    </row>
    <row r="5" spans="1:1" x14ac:dyDescent="0.35">
      <c r="A5" s="75" t="s">
        <v>77</v>
      </c>
    </row>
    <row r="6" spans="1:1" ht="46.5" x14ac:dyDescent="0.35">
      <c r="A6" s="43" t="s">
        <v>89</v>
      </c>
    </row>
    <row r="7" spans="1:1" x14ac:dyDescent="0.35">
      <c r="A7" s="75" t="s">
        <v>90</v>
      </c>
    </row>
    <row r="8" spans="1:1" ht="62" x14ac:dyDescent="0.35">
      <c r="A8" s="43" t="s">
        <v>91</v>
      </c>
    </row>
    <row r="9" spans="1:1" x14ac:dyDescent="0.35">
      <c r="A9" s="75" t="s">
        <v>92</v>
      </c>
    </row>
    <row r="10" spans="1:1" x14ac:dyDescent="0.35">
      <c r="A10" s="42" t="s">
        <v>93</v>
      </c>
    </row>
    <row r="11" spans="1:1" x14ac:dyDescent="0.35">
      <c r="A11" s="75" t="s">
        <v>94</v>
      </c>
    </row>
    <row r="12" spans="1:1" ht="31" x14ac:dyDescent="0.35">
      <c r="A12" s="42" t="s">
        <v>307</v>
      </c>
    </row>
    <row r="13" spans="1:1" x14ac:dyDescent="0.35">
      <c r="A13" s="75" t="s">
        <v>95</v>
      </c>
    </row>
    <row r="14" spans="1:1" ht="46.5" x14ac:dyDescent="0.35">
      <c r="A14" s="42" t="s">
        <v>96</v>
      </c>
    </row>
    <row r="15" spans="1:1" x14ac:dyDescent="0.35">
      <c r="A15" s="75" t="s">
        <v>97</v>
      </c>
    </row>
    <row r="16" spans="1:1" ht="31" x14ac:dyDescent="0.35">
      <c r="A16" s="72" t="s">
        <v>310</v>
      </c>
    </row>
    <row r="17" spans="1:1" x14ac:dyDescent="0.35">
      <c r="A17" s="75" t="s">
        <v>98</v>
      </c>
    </row>
    <row r="18" spans="1:1" ht="31" x14ac:dyDescent="0.35">
      <c r="A18" s="72" t="s">
        <v>309</v>
      </c>
    </row>
    <row r="19" spans="1:1" x14ac:dyDescent="0.35">
      <c r="A19" s="75" t="s">
        <v>99</v>
      </c>
    </row>
    <row r="20" spans="1:1" x14ac:dyDescent="0.35">
      <c r="A20" s="44" t="s">
        <v>100</v>
      </c>
    </row>
    <row r="21" spans="1:1" ht="31" x14ac:dyDescent="0.35">
      <c r="A21" s="42" t="s">
        <v>101</v>
      </c>
    </row>
    <row r="22" spans="1:1" x14ac:dyDescent="0.35">
      <c r="A22" s="42" t="s">
        <v>102</v>
      </c>
    </row>
    <row r="23" spans="1:1" x14ac:dyDescent="0.35">
      <c r="A23" s="42" t="s">
        <v>103</v>
      </c>
    </row>
    <row r="24" spans="1:1" x14ac:dyDescent="0.35">
      <c r="A24" s="42" t="s">
        <v>104</v>
      </c>
    </row>
    <row r="25" spans="1:1" x14ac:dyDescent="0.35">
      <c r="A25" s="44" t="s">
        <v>105</v>
      </c>
    </row>
    <row r="26" spans="1:1" ht="31" x14ac:dyDescent="0.35">
      <c r="A26" s="42" t="s">
        <v>106</v>
      </c>
    </row>
    <row r="27" spans="1:1" x14ac:dyDescent="0.35">
      <c r="A27" s="44" t="s">
        <v>107</v>
      </c>
    </row>
    <row r="28" spans="1:1" ht="31" x14ac:dyDescent="0.35">
      <c r="A28" s="42" t="s">
        <v>108</v>
      </c>
    </row>
    <row r="29" spans="1:1" ht="46.5" x14ac:dyDescent="0.35">
      <c r="A29" s="44" t="s">
        <v>109</v>
      </c>
    </row>
    <row r="30" spans="1:1" ht="62" x14ac:dyDescent="0.35">
      <c r="A30" s="42" t="s">
        <v>110</v>
      </c>
    </row>
    <row r="31" spans="1:1" x14ac:dyDescent="0.35">
      <c r="A31" s="44" t="s">
        <v>111</v>
      </c>
    </row>
    <row r="32" spans="1:1" ht="31" x14ac:dyDescent="0.35">
      <c r="A32" s="42" t="s">
        <v>112</v>
      </c>
    </row>
    <row r="33" spans="1:1" x14ac:dyDescent="0.35">
      <c r="A33" s="44" t="s">
        <v>113</v>
      </c>
    </row>
    <row r="34" spans="1:1" ht="31" x14ac:dyDescent="0.35">
      <c r="A34" s="44" t="s">
        <v>114</v>
      </c>
    </row>
    <row r="35" spans="1:1" x14ac:dyDescent="0.35">
      <c r="A35" s="44" t="s">
        <v>115</v>
      </c>
    </row>
    <row r="36" spans="1:1" x14ac:dyDescent="0.35">
      <c r="A36" s="44" t="s">
        <v>116</v>
      </c>
    </row>
    <row r="37" spans="1:1" x14ac:dyDescent="0.35">
      <c r="A37" s="44" t="s">
        <v>117</v>
      </c>
    </row>
    <row r="38" spans="1:1" x14ac:dyDescent="0.35">
      <c r="A38" s="42" t="s">
        <v>118</v>
      </c>
    </row>
    <row r="39" spans="1:1" ht="31" x14ac:dyDescent="0.35">
      <c r="A39" s="44" t="s">
        <v>119</v>
      </c>
    </row>
    <row r="40" spans="1:1" x14ac:dyDescent="0.35">
      <c r="A40" s="43" t="s">
        <v>120</v>
      </c>
    </row>
    <row r="41" spans="1:1" x14ac:dyDescent="0.35">
      <c r="A41" s="43" t="s">
        <v>121</v>
      </c>
    </row>
    <row r="42" spans="1:1" x14ac:dyDescent="0.35">
      <c r="A42" s="44" t="s">
        <v>122</v>
      </c>
    </row>
    <row r="43" spans="1:1" x14ac:dyDescent="0.35">
      <c r="A43" s="43" t="s">
        <v>123</v>
      </c>
    </row>
    <row r="44" spans="1:1" x14ac:dyDescent="0.35">
      <c r="A44" s="43" t="s">
        <v>124</v>
      </c>
    </row>
    <row r="45" spans="1:1" x14ac:dyDescent="0.35">
      <c r="A45" s="43" t="s">
        <v>125</v>
      </c>
    </row>
    <row r="46" spans="1:1" x14ac:dyDescent="0.35">
      <c r="A46" s="43" t="s">
        <v>126</v>
      </c>
    </row>
    <row r="47" spans="1:1" ht="31" x14ac:dyDescent="0.35">
      <c r="A47" s="42" t="s">
        <v>127</v>
      </c>
    </row>
    <row r="48" spans="1:1" x14ac:dyDescent="0.35">
      <c r="A48" s="44" t="s">
        <v>128</v>
      </c>
    </row>
    <row r="49" spans="1:1" x14ac:dyDescent="0.35">
      <c r="A49" s="73" t="s">
        <v>129</v>
      </c>
    </row>
    <row r="50" spans="1:1" x14ac:dyDescent="0.35">
      <c r="A50" s="73" t="s">
        <v>130</v>
      </c>
    </row>
    <row r="51" spans="1:1" x14ac:dyDescent="0.35">
      <c r="A51" s="44" t="s">
        <v>131</v>
      </c>
    </row>
    <row r="52" spans="1:1" x14ac:dyDescent="0.35">
      <c r="A52" s="44" t="s">
        <v>132</v>
      </c>
    </row>
    <row r="53" spans="1:1" x14ac:dyDescent="0.35">
      <c r="A53" s="44" t="s">
        <v>133</v>
      </c>
    </row>
    <row r="54" spans="1:1" x14ac:dyDescent="0.35">
      <c r="A54" s="44" t="s">
        <v>134</v>
      </c>
    </row>
    <row r="55" spans="1:1" ht="31" x14ac:dyDescent="0.35">
      <c r="A55" s="44" t="s">
        <v>135</v>
      </c>
    </row>
    <row r="56" spans="1:1" x14ac:dyDescent="0.35">
      <c r="A56" s="44" t="s">
        <v>136</v>
      </c>
    </row>
    <row r="57" spans="1:1" x14ac:dyDescent="0.35">
      <c r="A57" s="74" t="s">
        <v>137</v>
      </c>
    </row>
    <row r="58" spans="1:1" x14ac:dyDescent="0.35">
      <c r="A58" s="44" t="s">
        <v>308</v>
      </c>
    </row>
    <row r="59" spans="1:1" x14ac:dyDescent="0.35">
      <c r="A59" s="44" t="s">
        <v>138</v>
      </c>
    </row>
    <row r="60" spans="1:1" x14ac:dyDescent="0.35">
      <c r="A60" s="44" t="s">
        <v>139</v>
      </c>
    </row>
    <row r="61" spans="1:1" x14ac:dyDescent="0.35">
      <c r="A61" s="44" t="s">
        <v>311</v>
      </c>
    </row>
    <row r="62" spans="1:1" ht="31" x14ac:dyDescent="0.35">
      <c r="A62" s="44" t="s">
        <v>140</v>
      </c>
    </row>
    <row r="63" spans="1:1" ht="31" x14ac:dyDescent="0.35">
      <c r="A63" s="45" t="s">
        <v>141</v>
      </c>
    </row>
    <row r="64" spans="1:1" ht="31" x14ac:dyDescent="0.35">
      <c r="A64" s="45" t="s">
        <v>142</v>
      </c>
    </row>
    <row r="65" spans="1:1" x14ac:dyDescent="0.35">
      <c r="A65" s="46" t="s">
        <v>143</v>
      </c>
    </row>
    <row r="66" spans="1:1" ht="31" x14ac:dyDescent="0.35">
      <c r="A66" s="45" t="s">
        <v>144</v>
      </c>
    </row>
    <row r="67" spans="1:1" ht="31" x14ac:dyDescent="0.35">
      <c r="A67" s="45" t="s">
        <v>145</v>
      </c>
    </row>
  </sheetData>
  <hyperlinks>
    <hyperlink ref="A16" r:id="rId1" xr:uid="{45A58F95-AFAA-4378-B4BD-0D616FE02B79}"/>
    <hyperlink ref="A18" r:id="rId2" xr:uid="{6FDADEF3-9F95-4CF6-AC03-92FCD7A6372F}"/>
    <hyperlink ref="A12" r:id="rId3" display="There are separate tables with estimates for visits taken in GB as whole by GB residents published on the Visit Britain website (link). Tables for visits taken in Scotland and Wales are published by VisitScotland and VisitWales." xr:uid="{9D002AFA-0D28-406F-9EBB-B6FEBDAC2539}"/>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A2147-BCBB-49E5-A77A-46EFC5843354}">
  <dimension ref="A1:E30"/>
  <sheetViews>
    <sheetView zoomScale="70" zoomScaleNormal="70" workbookViewId="0"/>
  </sheetViews>
  <sheetFormatPr defaultColWidth="36.81640625" defaultRowHeight="14.5" x14ac:dyDescent="0.35"/>
  <cols>
    <col min="1" max="1" width="55.36328125" customWidth="1"/>
    <col min="2" max="4" width="43.81640625" customWidth="1"/>
    <col min="6" max="6" width="36.81640625" customWidth="1"/>
  </cols>
  <sheetData>
    <row r="1" spans="1:5" ht="22.5" customHeight="1" x14ac:dyDescent="0.35">
      <c r="A1" s="15" t="s">
        <v>171</v>
      </c>
      <c r="B1" s="13"/>
    </row>
    <row r="2" spans="1:5" ht="18" x14ac:dyDescent="0.4">
      <c r="A2" s="14" t="s">
        <v>59</v>
      </c>
      <c r="B2" s="14" t="s">
        <v>169</v>
      </c>
      <c r="C2" s="14" t="s">
        <v>54</v>
      </c>
      <c r="D2" s="14" t="s">
        <v>170</v>
      </c>
    </row>
    <row r="3" spans="1:5" x14ac:dyDescent="0.35">
      <c r="A3" s="12" t="s">
        <v>172</v>
      </c>
      <c r="B3" s="3" t="str">
        <f>HYPERLINK("#'"&amp;Hyperlink!$B$3&amp;"'!"&amp;Hyperlink!$A3, "3Hr+ LDV: " &amp; $A3)</f>
        <v>3Hr+ LDV: Month Visit Taken</v>
      </c>
      <c r="C3" s="3" t="str">
        <f>HYPERLINK("#'"&amp;Hyperlink!$B$4&amp;"'!"&amp;Hyperlink!$A3, "TDV: "&amp; A3)</f>
        <v>TDV: Month Visit Taken</v>
      </c>
      <c r="D3" s="3" t="str">
        <f>HYPERLINK("#'"&amp;Hyperlink!$B$5&amp;"'!"&amp;Hyperlink!$A3, "TDV (ACT): " &amp; A3)</f>
        <v>TDV (ACT): Month Visit Taken</v>
      </c>
      <c r="E3" s="3"/>
    </row>
    <row r="4" spans="1:5" x14ac:dyDescent="0.35">
      <c r="A4" s="12" t="s">
        <v>173</v>
      </c>
      <c r="B4" s="3" t="str">
        <f>HYPERLINK("#'"&amp;Hyperlink!$B$3&amp;"'!"&amp;Hyperlink!$A4, "3Hr+ LDV: " &amp; $A4)</f>
        <v>3Hr+ LDV: Quarter Visit Taken</v>
      </c>
      <c r="C4" s="3" t="str">
        <f>HYPERLINK("#'"&amp;Hyperlink!$B$4&amp;"'!"&amp;Hyperlink!$A4, "TDV: "&amp; A4)</f>
        <v>TDV: Quarter Visit Taken</v>
      </c>
      <c r="D4" s="3" t="str">
        <f>HYPERLINK("#'"&amp;Hyperlink!$B$5&amp;"'!"&amp;Hyperlink!$A4, "TDV (ACT): " &amp; A4)</f>
        <v>TDV (ACT): Quarter Visit Taken</v>
      </c>
    </row>
    <row r="5" spans="1:5" x14ac:dyDescent="0.35">
      <c r="A5" s="12" t="s">
        <v>191</v>
      </c>
      <c r="B5" s="3" t="str">
        <f>HYPERLINK("#'"&amp;Hyperlink!$B$3&amp;"'!"&amp;Hyperlink!$A5, "3Hr+ LDV: " &amp; $A5)</f>
        <v xml:space="preserve">3Hr+ LDV: Region Visited </v>
      </c>
      <c r="C5" s="3" t="str">
        <f>HYPERLINK("#'"&amp;Hyperlink!$B$4&amp;"'!"&amp;Hyperlink!$A5, "TDV: "&amp; A5)</f>
        <v xml:space="preserve">TDV: Region Visited </v>
      </c>
      <c r="D5" s="3" t="str">
        <f>HYPERLINK("#'"&amp;Hyperlink!$B$5&amp;"'!"&amp;Hyperlink!$A5, "TDV (ACT): " &amp; A5)</f>
        <v xml:space="preserve">TDV (ACT): Region Visited </v>
      </c>
    </row>
    <row r="6" spans="1:5" x14ac:dyDescent="0.35">
      <c r="A6" s="12" t="s">
        <v>174</v>
      </c>
      <c r="B6" s="3" t="str">
        <f>HYPERLINK("#'"&amp;Hyperlink!$B$3&amp;"'!"&amp;Hyperlink!$A6, "3Hr+ LDV: " &amp; $A6)</f>
        <v>3Hr+ LDV: Location Type Of Main Place Visited</v>
      </c>
      <c r="C6" s="3" t="str">
        <f>HYPERLINK("#'"&amp;Hyperlink!$B$4&amp;"'!"&amp;Hyperlink!$A6, "TDV: "&amp; A6)</f>
        <v>TDV: Location Type Of Main Place Visited</v>
      </c>
      <c r="D6" s="3" t="str">
        <f>HYPERLINK("#'"&amp;Hyperlink!$B$5&amp;"'!"&amp;Hyperlink!$A6, "TDV (ACT): " &amp; A6)</f>
        <v>TDV (ACT): Location Type Of Main Place Visited</v>
      </c>
    </row>
    <row r="7" spans="1:5" x14ac:dyDescent="0.35">
      <c r="A7" s="12" t="s">
        <v>175</v>
      </c>
      <c r="B7" s="3" t="str">
        <f>HYPERLINK("#'"&amp;Hyperlink!$B$3&amp;"'!"&amp;Hyperlink!$A7, "3Hr+ LDV: " &amp; $A7)</f>
        <v>3Hr+ LDV: Region Of Residence</v>
      </c>
      <c r="C7" s="3" t="str">
        <f>HYPERLINK("#'"&amp;Hyperlink!$B$4&amp;"'!"&amp;Hyperlink!$A7, "TDV: "&amp; A7)</f>
        <v>TDV: Region Of Residence</v>
      </c>
      <c r="D7" s="3" t="str">
        <f>HYPERLINK("#'"&amp;Hyperlink!$B$5&amp;"'!"&amp;Hyperlink!$A7, "TDV (ACT): " &amp; A7)</f>
        <v>TDV (ACT): Region Of Residence</v>
      </c>
    </row>
    <row r="8" spans="1:5" x14ac:dyDescent="0.35">
      <c r="A8" s="12" t="s">
        <v>192</v>
      </c>
      <c r="B8" s="3" t="str">
        <f>HYPERLINK("#'"&amp;Hyperlink!$B$3&amp;"'!"&amp;Hyperlink!$A8, "3Hr+ LDV: " &amp; $A8)</f>
        <v xml:space="preserve">3Hr+ LDV: Activities Undertaken On Visit </v>
      </c>
      <c r="C8" s="3" t="str">
        <f>HYPERLINK("#'"&amp;Hyperlink!$B$4&amp;"'!"&amp;Hyperlink!$A8, "TDV: "&amp; A8)</f>
        <v xml:space="preserve">TDV: Activities Undertaken On Visit </v>
      </c>
      <c r="D8" s="3" t="str">
        <f>HYPERLINK("#'"&amp;Hyperlink!$B$5&amp;"'!"&amp;Hyperlink!$A8, "TDV (ACT): " &amp; A8)</f>
        <v xml:space="preserve">TDV (ACT): Activities Undertaken On Visit </v>
      </c>
    </row>
    <row r="9" spans="1:5" x14ac:dyDescent="0.35">
      <c r="A9" s="12" t="s">
        <v>193</v>
      </c>
      <c r="B9" s="3" t="str">
        <f>HYPERLINK("#'"&amp;Hyperlink!$B$3&amp;"'!"&amp;Hyperlink!$A9, "3Hr+ LDV: " &amp; $A9)</f>
        <v xml:space="preserve">3Hr+ LDV: Transport Used For Travel To Main Destination </v>
      </c>
      <c r="C9" s="3" t="str">
        <f>HYPERLINK("#'"&amp;Hyperlink!$B$4&amp;"'!"&amp;Hyperlink!$A9, "TDV: "&amp; A9)</f>
        <v xml:space="preserve">TDV: Transport Used For Travel To Main Destination </v>
      </c>
      <c r="D9" s="3" t="str">
        <f>HYPERLINK("#'"&amp;Hyperlink!$B$5&amp;"'!"&amp;Hyperlink!$A9, "TDV (ACT): " &amp; A9)</f>
        <v xml:space="preserve">TDV (ACT): Transport Used For Travel To Main Destination </v>
      </c>
    </row>
    <row r="10" spans="1:5" x14ac:dyDescent="0.35">
      <c r="A10" s="12" t="s">
        <v>176</v>
      </c>
      <c r="B10" s="3" t="str">
        <f>HYPERLINK("#'"&amp;Hyperlink!$B$3&amp;"'!"&amp;Hyperlink!$A10, "3Hr+ LDV: " &amp; $A10)</f>
        <v>3Hr+ LDV: Distance Travelled</v>
      </c>
      <c r="C10" s="3" t="str">
        <f>HYPERLINK("#'"&amp;Hyperlink!$B$4&amp;"'!"&amp;Hyperlink!$A10, "TDV: "&amp; A10)</f>
        <v>TDV: Distance Travelled</v>
      </c>
      <c r="D10" s="3" t="str">
        <f>HYPERLINK("#'"&amp;Hyperlink!$B$5&amp;"'!"&amp;Hyperlink!$A10, "TDV (ACT): " &amp; A10)</f>
        <v>TDV (ACT): Distance Travelled</v>
      </c>
    </row>
    <row r="11" spans="1:5" x14ac:dyDescent="0.35">
      <c r="A11" s="12" t="s">
        <v>177</v>
      </c>
      <c r="B11" s="3" t="str">
        <f>HYPERLINK("#'"&amp;Hyperlink!$B$3&amp;"'!"&amp;Hyperlink!$A11, "3Hr+ LDV: " &amp; $A11)</f>
        <v>3Hr+ LDV: Visit Length (Including Travel Time)</v>
      </c>
      <c r="C11" s="3" t="str">
        <f>HYPERLINK("#'"&amp;Hyperlink!$B$4&amp;"'!"&amp;Hyperlink!$A11, "TDV: "&amp; A11)</f>
        <v>TDV: Visit Length (Including Travel Time)</v>
      </c>
      <c r="D11" s="3" t="str">
        <f>HYPERLINK("#'"&amp;Hyperlink!$B$5&amp;"'!"&amp;Hyperlink!$A11, "TDV (ACT): " &amp; A11)</f>
        <v>TDV (ACT): Visit Length (Including Travel Time)</v>
      </c>
    </row>
    <row r="12" spans="1:5" x14ac:dyDescent="0.35">
      <c r="A12" s="12" t="s">
        <v>178</v>
      </c>
      <c r="B12" s="3" t="str">
        <f>HYPERLINK("#'"&amp;Hyperlink!$B$3&amp;"'!"&amp;Hyperlink!$A12, "3Hr+ LDV: " &amp; $A12)</f>
        <v>3Hr+ LDV: Number Of Places Visited On Visit Including Main Destination</v>
      </c>
      <c r="C12" s="3" t="str">
        <f>HYPERLINK("#'"&amp;Hyperlink!$B$4&amp;"'!"&amp;Hyperlink!$A12, "TDV: "&amp; A12)</f>
        <v>TDV: Number Of Places Visited On Visit Including Main Destination</v>
      </c>
      <c r="D12" s="3" t="str">
        <f>HYPERLINK("#'"&amp;Hyperlink!$B$5&amp;"'!"&amp;Hyperlink!$A12, "TDV (ACT): " &amp; A12)</f>
        <v>TDV (ACT): Number Of Places Visited On Visit Including Main Destination</v>
      </c>
    </row>
    <row r="13" spans="1:5" x14ac:dyDescent="0.35">
      <c r="A13" s="12" t="s">
        <v>179</v>
      </c>
      <c r="B13" s="3" t="str">
        <f>HYPERLINK("#'"&amp;Hyperlink!$B$3&amp;"'!"&amp;Hyperlink!$A13, "3Hr+ LDV: " &amp; $A13)</f>
        <v>3Hr+ LDV: Total Visit Party (Including Respondent)</v>
      </c>
      <c r="C13" s="3" t="str">
        <f>HYPERLINK("#'"&amp;Hyperlink!$B$4&amp;"'!"&amp;Hyperlink!$A13, "TDV: "&amp; A13)</f>
        <v>TDV: Total Visit Party (Including Respondent)</v>
      </c>
      <c r="D13" s="3" t="str">
        <f>HYPERLINK("#'"&amp;Hyperlink!$B$5&amp;"'!"&amp;Hyperlink!$A13, "TDV (ACT): " &amp; A13)</f>
        <v>TDV (ACT): Total Visit Party (Including Respondent)</v>
      </c>
    </row>
    <row r="14" spans="1:5" x14ac:dyDescent="0.35">
      <c r="A14" s="12" t="s">
        <v>180</v>
      </c>
      <c r="B14" s="3" t="str">
        <f>HYPERLINK("#'"&amp;Hyperlink!$B$3&amp;"'!"&amp;Hyperlink!$A14, "3Hr+ LDV: " &amp; $A14)</f>
        <v>3Hr+ LDV: Children Present In Visit Party (Aged Under 16)</v>
      </c>
      <c r="C14" s="3" t="str">
        <f>HYPERLINK("#'"&amp;Hyperlink!$B$4&amp;"'!"&amp;Hyperlink!$A14, "TDV: "&amp; A14)</f>
        <v>TDV: Children Present In Visit Party (Aged Under 16)</v>
      </c>
      <c r="D14" s="3" t="str">
        <f>HYPERLINK("#'"&amp;Hyperlink!$B$5&amp;"'!"&amp;Hyperlink!$A14, "TDV (ACT): " &amp; A14)</f>
        <v>TDV (ACT): Children Present In Visit Party (Aged Under 16)</v>
      </c>
    </row>
    <row r="15" spans="1:5" x14ac:dyDescent="0.35">
      <c r="A15" s="12" t="s">
        <v>181</v>
      </c>
      <c r="B15" s="3" t="str">
        <f>HYPERLINK("#'"&amp;Hyperlink!$B$3&amp;"'!"&amp;Hyperlink!$A15, "3Hr+ LDV: " &amp; $A15)</f>
        <v>3Hr+ LDV: Part Of Larger Group</v>
      </c>
      <c r="C15" s="3" t="str">
        <f>HYPERLINK("#'"&amp;Hyperlink!$B$4&amp;"'!"&amp;Hyperlink!$A15, "TDV: "&amp; A15)</f>
        <v>TDV: Part Of Larger Group</v>
      </c>
      <c r="D15" s="3" t="str">
        <f>HYPERLINK("#'"&amp;Hyperlink!$B$5&amp;"'!"&amp;Hyperlink!$A15, "TDV (ACT): " &amp; A15)</f>
        <v>TDV (ACT): Part Of Larger Group</v>
      </c>
    </row>
    <row r="16" spans="1:5" x14ac:dyDescent="0.35">
      <c r="A16" s="12" t="s">
        <v>194</v>
      </c>
      <c r="B16" s="3" t="str">
        <f>HYPERLINK("#'"&amp;Hyperlink!$B$3&amp;"'!"&amp;Hyperlink!$A16, "3Hr+ LDV: " &amp; $A16)</f>
        <v xml:space="preserve">3Hr+ LDV: Spend Breakdown </v>
      </c>
      <c r="C16" s="3" t="str">
        <f>HYPERLINK("#'"&amp;Hyperlink!$B$4&amp;"'!"&amp;Hyperlink!$A16, "TDV: "&amp; A16)</f>
        <v xml:space="preserve">TDV: Spend Breakdown </v>
      </c>
      <c r="D16" s="3" t="str">
        <f>HYPERLINK("#'"&amp;Hyperlink!$B$5&amp;"'!"&amp;Hyperlink!$A16, "TDV (ACT): " &amp; A16)</f>
        <v xml:space="preserve">TDV (ACT): Spend Breakdown </v>
      </c>
    </row>
    <row r="17" spans="1:4" x14ac:dyDescent="0.35">
      <c r="A17" s="12" t="s">
        <v>195</v>
      </c>
      <c r="B17" s="3" t="str">
        <f>HYPERLINK("#'"&amp;Hyperlink!$B$3&amp;"'!"&amp;Hyperlink!$A17, "3Hr+ LDV: " &amp; $A17)</f>
        <v xml:space="preserve">3Hr+ LDV: Use Of Travel Card </v>
      </c>
      <c r="C17" s="3" t="str">
        <f>HYPERLINK("#'"&amp;Hyperlink!$B$4&amp;"'!"&amp;Hyperlink!$A17, "TDV: "&amp; A17)</f>
        <v xml:space="preserve">TDV: Use Of Travel Card </v>
      </c>
      <c r="D17" s="3" t="str">
        <f>HYPERLINK("#'"&amp;Hyperlink!$B$5&amp;"'!"&amp;Hyperlink!$A17, "TDV (ACT): " &amp; A17)</f>
        <v xml:space="preserve">TDV (ACT): Use Of Travel Card </v>
      </c>
    </row>
    <row r="18" spans="1:4" x14ac:dyDescent="0.35">
      <c r="A18" s="12" t="s">
        <v>182</v>
      </c>
      <c r="B18" s="3" t="str">
        <f>HYPERLINK("#'"&amp;Hyperlink!$B$3&amp;"'!"&amp;Hyperlink!$A18, "3Hr+ LDV: " &amp; $A18)</f>
        <v>3Hr+ LDV: Age</v>
      </c>
      <c r="C18" s="3" t="str">
        <f>HYPERLINK("#'"&amp;Hyperlink!$B$4&amp;"'!"&amp;Hyperlink!$A18, "TDV: "&amp; A18)</f>
        <v>TDV: Age</v>
      </c>
      <c r="D18" s="3" t="str">
        <f>HYPERLINK("#'"&amp;Hyperlink!$B$5&amp;"'!"&amp;Hyperlink!$A18, "TDV (ACT): " &amp; A18)</f>
        <v>TDV (ACT): Age</v>
      </c>
    </row>
    <row r="19" spans="1:4" x14ac:dyDescent="0.35">
      <c r="A19" s="12" t="s">
        <v>183</v>
      </c>
      <c r="B19" s="3" t="str">
        <f>HYPERLINK("#'"&amp;Hyperlink!$B$3&amp;"'!"&amp;Hyperlink!$A19, "3Hr+ LDV: " &amp; $A19)</f>
        <v>3Hr+ LDV: Gender</v>
      </c>
      <c r="C19" s="3" t="str">
        <f>HYPERLINK("#'"&amp;Hyperlink!$B$4&amp;"'!"&amp;Hyperlink!$A19, "TDV: "&amp; A19)</f>
        <v>TDV: Gender</v>
      </c>
      <c r="D19" s="3" t="str">
        <f>HYPERLINK("#'"&amp;Hyperlink!$B$5&amp;"'!"&amp;Hyperlink!$A19, "TDV (ACT): " &amp; A19)</f>
        <v>TDV (ACT): Gender</v>
      </c>
    </row>
    <row r="20" spans="1:4" x14ac:dyDescent="0.35">
      <c r="A20" s="12" t="s">
        <v>184</v>
      </c>
      <c r="B20" s="3" t="str">
        <f>HYPERLINK("#'"&amp;Hyperlink!$B$3&amp;"'!"&amp;Hyperlink!$A20, "3Hr+ LDV: " &amp; $A20)</f>
        <v>3Hr+ LDV: Employment Status</v>
      </c>
      <c r="C20" s="3" t="str">
        <f>HYPERLINK("#'"&amp;Hyperlink!$B$4&amp;"'!"&amp;Hyperlink!$A20, "TDV: "&amp; A20)</f>
        <v>TDV: Employment Status</v>
      </c>
      <c r="D20" s="3" t="str">
        <f>HYPERLINK("#'"&amp;Hyperlink!$B$5&amp;"'!"&amp;Hyperlink!$A20, "TDV (ACT): " &amp; A20)</f>
        <v>TDV (ACT): Employment Status</v>
      </c>
    </row>
    <row r="21" spans="1:4" x14ac:dyDescent="0.35">
      <c r="A21" s="12" t="s">
        <v>185</v>
      </c>
      <c r="B21" s="3" t="str">
        <f>HYPERLINK("#'"&amp;Hyperlink!$B$3&amp;"'!"&amp;Hyperlink!$A21, "3Hr+ LDV: " &amp; $A21)</f>
        <v>3Hr+ LDV: Level Of Education</v>
      </c>
      <c r="C21" s="3" t="str">
        <f>HYPERLINK("#'"&amp;Hyperlink!$B$4&amp;"'!"&amp;Hyperlink!$A21, "TDV: "&amp; A21)</f>
        <v>TDV: Level Of Education</v>
      </c>
      <c r="D21" s="3" t="str">
        <f>HYPERLINK("#'"&amp;Hyperlink!$B$5&amp;"'!"&amp;Hyperlink!$A21, "TDV (ACT): " &amp; A21)</f>
        <v>TDV (ACT): Level Of Education</v>
      </c>
    </row>
    <row r="22" spans="1:4" x14ac:dyDescent="0.35">
      <c r="A22" s="12" t="s">
        <v>186</v>
      </c>
      <c r="B22" s="3" t="str">
        <f>HYPERLINK("#'"&amp;Hyperlink!$B$3&amp;"'!"&amp;Hyperlink!$A22, "3Hr+ LDV: " &amp; $A22)</f>
        <v>3Hr+ LDV: Sexual Orientation</v>
      </c>
      <c r="C22" s="3" t="str">
        <f>HYPERLINK("#'"&amp;Hyperlink!$B$4&amp;"'!"&amp;Hyperlink!$A22, "TDV: "&amp; A22)</f>
        <v>TDV: Sexual Orientation</v>
      </c>
      <c r="D22" s="3" t="str">
        <f>HYPERLINK("#'"&amp;Hyperlink!$B$5&amp;"'!"&amp;Hyperlink!$A22, "TDV (ACT): " &amp; A22)</f>
        <v>TDV (ACT): Sexual Orientation</v>
      </c>
    </row>
    <row r="23" spans="1:4" x14ac:dyDescent="0.35">
      <c r="A23" s="12" t="s">
        <v>187</v>
      </c>
      <c r="B23" s="3" t="str">
        <f>HYPERLINK("#'"&amp;Hyperlink!$B$3&amp;"'!"&amp;Hyperlink!$A23, "3Hr+ LDV: " &amp; $A23)</f>
        <v>3Hr+ LDV: Children In Household</v>
      </c>
      <c r="C23" s="3" t="str">
        <f>HYPERLINK("#'"&amp;Hyperlink!$B$4&amp;"'!"&amp;Hyperlink!$A23, "TDV: "&amp; A23)</f>
        <v>TDV: Children In Household</v>
      </c>
      <c r="D23" s="3" t="str">
        <f>HYPERLINK("#'"&amp;Hyperlink!$B$5&amp;"'!"&amp;Hyperlink!$A23, "TDV (ACT): " &amp; A23)</f>
        <v>TDV (ACT): Children In Household</v>
      </c>
    </row>
    <row r="24" spans="1:4" x14ac:dyDescent="0.35">
      <c r="A24" s="12" t="s">
        <v>188</v>
      </c>
      <c r="B24" s="3" t="str">
        <f>HYPERLINK("#'"&amp;Hyperlink!$B$3&amp;"'!"&amp;Hyperlink!$A24, "3Hr+ LDV: " &amp; $A24)</f>
        <v>3Hr+ LDV: Ethnicity Of Respondent</v>
      </c>
      <c r="C24" s="3" t="str">
        <f>HYPERLINK("#'"&amp;Hyperlink!$B$4&amp;"'!"&amp;Hyperlink!$A24, "TDV: "&amp; A24)</f>
        <v>TDV: Ethnicity Of Respondent</v>
      </c>
      <c r="D24" s="3" t="str">
        <f>HYPERLINK("#'"&amp;Hyperlink!$B$5&amp;"'!"&amp;Hyperlink!$A24, "TDV (ACT): " &amp; A24)</f>
        <v>TDV (ACT): Ethnicity Of Respondent</v>
      </c>
    </row>
    <row r="25" spans="1:4" x14ac:dyDescent="0.35">
      <c r="A25" s="12" t="s">
        <v>189</v>
      </c>
      <c r="B25" s="3" t="str">
        <f>HYPERLINK("#'"&amp;Hyperlink!$B$3&amp;"'!"&amp;Hyperlink!$A25, "3Hr+ LDV: " &amp; $A25)</f>
        <v>3Hr+ LDV: Lifestage</v>
      </c>
      <c r="C25" s="3" t="str">
        <f>HYPERLINK("#'"&amp;Hyperlink!$B$4&amp;"'!"&amp;Hyperlink!$A25, "TDV: "&amp; A25)</f>
        <v>TDV: Lifestage</v>
      </c>
      <c r="D25" s="3" t="str">
        <f>HYPERLINK("#'"&amp;Hyperlink!$B$5&amp;"'!"&amp;Hyperlink!$A25, "TDV (ACT): " &amp; A25)</f>
        <v>TDV (ACT): Lifestage</v>
      </c>
    </row>
    <row r="26" spans="1:4" x14ac:dyDescent="0.35">
      <c r="A26" s="12" t="s">
        <v>196</v>
      </c>
      <c r="B26" s="3" t="str">
        <f>HYPERLINK("#'"&amp;Hyperlink!$B$3&amp;"'!"&amp;Hyperlink!$A26, "3Hr+ LDV: " &amp; $A26)</f>
        <v xml:space="preserve">3Hr+ LDV: Caring Responsibility </v>
      </c>
      <c r="C26" s="3" t="str">
        <f>HYPERLINK("#'"&amp;Hyperlink!$B$4&amp;"'!"&amp;Hyperlink!$A26, "TDV: "&amp; A26)</f>
        <v xml:space="preserve">TDV: Caring Responsibility </v>
      </c>
      <c r="D26" s="3" t="str">
        <f>HYPERLINK("#'"&amp;Hyperlink!$B$5&amp;"'!"&amp;Hyperlink!$A26, "TDV (ACT): " &amp; A26)</f>
        <v xml:space="preserve">TDV (ACT): Caring Responsibility </v>
      </c>
    </row>
    <row r="27" spans="1:4" x14ac:dyDescent="0.35">
      <c r="A27" s="12" t="s">
        <v>190</v>
      </c>
      <c r="B27" s="3" t="str">
        <f>HYPERLINK("#'"&amp;Hyperlink!$B$3&amp;"'!"&amp;Hyperlink!$A27, "3Hr+ LDV: " &amp; $A27)</f>
        <v xml:space="preserve">3Hr+ LDV: Car Ownership </v>
      </c>
      <c r="C27" s="3" t="str">
        <f>HYPERLINK("#'"&amp;Hyperlink!$B$4&amp;"'!"&amp;Hyperlink!$A27, "TDV: "&amp; A27)</f>
        <v xml:space="preserve">TDV: Car Ownership </v>
      </c>
      <c r="D27" s="3" t="str">
        <f>HYPERLINK("#'"&amp;Hyperlink!$B$5&amp;"'!"&amp;Hyperlink!$A27, "TDV (ACT): " &amp; A27)</f>
        <v xml:space="preserve">TDV (ACT): Car Ownership </v>
      </c>
    </row>
    <row r="28" spans="1:4" x14ac:dyDescent="0.35">
      <c r="B28" s="3"/>
      <c r="C28" s="3"/>
      <c r="D28" s="3"/>
    </row>
    <row r="29" spans="1:4" x14ac:dyDescent="0.35">
      <c r="B29" s="3"/>
      <c r="C29" s="3"/>
      <c r="D29" s="3"/>
    </row>
    <row r="30" spans="1:4" x14ac:dyDescent="0.35">
      <c r="B30" s="3"/>
      <c r="C30" s="3"/>
      <c r="D30" s="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A0312-7034-4DF7-8C95-85ABCA141585}">
  <dimension ref="A1:F215"/>
  <sheetViews>
    <sheetView zoomScale="70" zoomScaleNormal="70" workbookViewId="0">
      <pane ySplit="6" topLeftCell="A7" activePane="bottomLeft" state="frozen"/>
      <selection pane="bottomLeft" activeCell="A51" sqref="A51"/>
    </sheetView>
  </sheetViews>
  <sheetFormatPr defaultRowHeight="14.5" x14ac:dyDescent="0.35"/>
  <cols>
    <col min="1" max="1" width="91.08984375" style="2" customWidth="1"/>
    <col min="2" max="2" width="20.81640625" style="41" customWidth="1"/>
    <col min="3" max="5" width="20.81640625" style="6" customWidth="1"/>
    <col min="6" max="6" width="20.81640625" style="7" customWidth="1"/>
  </cols>
  <sheetData>
    <row r="1" spans="1:6" ht="25.75" customHeight="1" x14ac:dyDescent="0.4">
      <c r="A1" s="5" t="s">
        <v>85</v>
      </c>
      <c r="B1" s="38"/>
      <c r="C1" s="10"/>
      <c r="D1" s="8"/>
      <c r="E1" s="10"/>
      <c r="F1" s="8"/>
    </row>
    <row r="2" spans="1:6" ht="15.5" customHeight="1" x14ac:dyDescent="0.35">
      <c r="A2" s="11" t="s">
        <v>86</v>
      </c>
      <c r="B2" s="39"/>
      <c r="C2" s="9"/>
      <c r="D2" s="9"/>
      <c r="E2" s="9"/>
      <c r="F2" s="9"/>
    </row>
    <row r="3" spans="1:6" ht="15.5" customHeight="1" x14ac:dyDescent="0.35">
      <c r="A3" s="11" t="s">
        <v>78</v>
      </c>
      <c r="B3" s="39"/>
      <c r="C3" s="9"/>
      <c r="D3" s="9"/>
      <c r="E3" s="9"/>
      <c r="F3" s="9"/>
    </row>
    <row r="4" spans="1:6" ht="15.5" customHeight="1" x14ac:dyDescent="0.35">
      <c r="A4" s="11" t="s">
        <v>87</v>
      </c>
      <c r="B4" s="39"/>
      <c r="C4" s="9"/>
      <c r="D4" s="9"/>
      <c r="E4" s="9"/>
      <c r="F4" s="9"/>
    </row>
    <row r="5" spans="1:6" ht="27" customHeight="1" x14ac:dyDescent="0.4">
      <c r="A5" s="5" t="s">
        <v>79</v>
      </c>
      <c r="B5" s="40" t="s">
        <v>74</v>
      </c>
      <c r="C5" s="18" t="s">
        <v>80</v>
      </c>
      <c r="D5" s="18" t="s">
        <v>81</v>
      </c>
      <c r="E5" s="18" t="s">
        <v>82</v>
      </c>
      <c r="F5" s="17" t="s">
        <v>75</v>
      </c>
    </row>
    <row r="6" spans="1:6" ht="15.5" x14ac:dyDescent="0.35">
      <c r="A6" s="47" t="s">
        <v>300</v>
      </c>
      <c r="B6" s="60">
        <v>2354.3923939383999</v>
      </c>
      <c r="C6" s="19">
        <v>1</v>
      </c>
      <c r="D6" s="20">
        <v>80995.241365501905</v>
      </c>
      <c r="E6" s="19">
        <v>1</v>
      </c>
      <c r="F6" s="21">
        <v>20715</v>
      </c>
    </row>
    <row r="7" spans="1:6" ht="15.5" x14ac:dyDescent="0.35">
      <c r="A7" s="48" t="s">
        <v>172</v>
      </c>
      <c r="B7" s="61" t="s">
        <v>55</v>
      </c>
      <c r="C7" s="62" t="s">
        <v>55</v>
      </c>
      <c r="D7" s="62" t="s">
        <v>55</v>
      </c>
      <c r="E7" s="62" t="s">
        <v>55</v>
      </c>
      <c r="F7" s="16" t="s">
        <v>55</v>
      </c>
    </row>
    <row r="8" spans="1:6" ht="15.5" x14ac:dyDescent="0.35">
      <c r="A8" s="49" t="s">
        <v>0</v>
      </c>
      <c r="B8" s="63">
        <v>189.030576106018</v>
      </c>
      <c r="C8" s="22">
        <v>8.0288475528843301E-2</v>
      </c>
      <c r="D8" s="23">
        <v>6293.1684092257201</v>
      </c>
      <c r="E8" s="22">
        <v>7.769800179774701E-2</v>
      </c>
      <c r="F8" s="24">
        <v>1795</v>
      </c>
    </row>
    <row r="9" spans="1:6" ht="15.5" x14ac:dyDescent="0.35">
      <c r="A9" s="50" t="s">
        <v>1</v>
      </c>
      <c r="B9" s="63">
        <v>152.74863033543801</v>
      </c>
      <c r="C9" s="22">
        <v>6.4878153161173735E-2</v>
      </c>
      <c r="D9" s="23">
        <v>4627.8877355357199</v>
      </c>
      <c r="E9" s="22">
        <v>5.7137773250798218E-2</v>
      </c>
      <c r="F9" s="24">
        <v>1308</v>
      </c>
    </row>
    <row r="10" spans="1:6" ht="15.5" x14ac:dyDescent="0.35">
      <c r="A10" s="50" t="s">
        <v>2</v>
      </c>
      <c r="B10" s="63">
        <v>182.46447015334201</v>
      </c>
      <c r="C10" s="22">
        <v>7.749960058616974E-2</v>
      </c>
      <c r="D10" s="23">
        <v>5437.6136238975696</v>
      </c>
      <c r="E10" s="22">
        <v>6.713497647793415E-2</v>
      </c>
      <c r="F10" s="24">
        <v>1563</v>
      </c>
    </row>
    <row r="11" spans="1:6" ht="15.5" x14ac:dyDescent="0.35">
      <c r="A11" s="50" t="s">
        <v>3</v>
      </c>
      <c r="B11" s="64">
        <v>191.12222701453899</v>
      </c>
      <c r="C11" s="22">
        <v>8.1176879226504794E-2</v>
      </c>
      <c r="D11" s="25">
        <v>6661.0192863393695</v>
      </c>
      <c r="E11" s="22">
        <v>8.2239637465621282E-2</v>
      </c>
      <c r="F11" s="24">
        <v>1396</v>
      </c>
    </row>
    <row r="12" spans="1:6" ht="15.5" x14ac:dyDescent="0.35">
      <c r="A12" s="50" t="s">
        <v>4</v>
      </c>
      <c r="B12" s="64">
        <v>179.41987382130699</v>
      </c>
      <c r="C12" s="26">
        <v>7.6206444721466135E-2</v>
      </c>
      <c r="D12" s="25">
        <v>6376.3844703795794</v>
      </c>
      <c r="E12" s="26">
        <v>7.8725420936833657E-2</v>
      </c>
      <c r="F12" s="27">
        <v>1803</v>
      </c>
    </row>
    <row r="13" spans="1:6" ht="15.5" x14ac:dyDescent="0.35">
      <c r="A13" s="50" t="s">
        <v>5</v>
      </c>
      <c r="B13" s="64">
        <v>194.64144465485899</v>
      </c>
      <c r="C13" s="22">
        <v>8.2671624813255989E-2</v>
      </c>
      <c r="D13" s="25">
        <v>7234.4431284015391</v>
      </c>
      <c r="E13" s="22">
        <v>8.9319360081355187E-2</v>
      </c>
      <c r="F13" s="24">
        <v>1449</v>
      </c>
    </row>
    <row r="14" spans="1:6" ht="15.5" x14ac:dyDescent="0.35">
      <c r="A14" s="50" t="s">
        <v>6</v>
      </c>
      <c r="B14" s="63">
        <v>229.63632952921</v>
      </c>
      <c r="C14" s="22">
        <v>9.7535283464400366E-2</v>
      </c>
      <c r="D14" s="23">
        <v>7222.9014731934694</v>
      </c>
      <c r="E14" s="22">
        <v>8.917686213933429E-2</v>
      </c>
      <c r="F14" s="24">
        <v>2246</v>
      </c>
    </row>
    <row r="15" spans="1:6" ht="15.5" x14ac:dyDescent="0.35">
      <c r="A15" s="50" t="s">
        <v>7</v>
      </c>
      <c r="B15" s="64">
        <v>184.68964567118297</v>
      </c>
      <c r="C15" s="22">
        <v>7.844471726407351E-2</v>
      </c>
      <c r="D15" s="25">
        <v>5650.3625528969096</v>
      </c>
      <c r="E15" s="22">
        <v>6.9761660779537521E-2</v>
      </c>
      <c r="F15" s="24">
        <v>1175</v>
      </c>
    </row>
    <row r="16" spans="1:6" ht="15.5" x14ac:dyDescent="0.35">
      <c r="A16" s="50" t="s">
        <v>8</v>
      </c>
      <c r="B16" s="64">
        <v>213.97948408617299</v>
      </c>
      <c r="C16" s="26">
        <v>9.0885225690111329E-2</v>
      </c>
      <c r="D16" s="25">
        <v>8857.2179891325086</v>
      </c>
      <c r="E16" s="26">
        <v>0.10935479467445652</v>
      </c>
      <c r="F16" s="27">
        <v>2488</v>
      </c>
    </row>
    <row r="17" spans="1:6" ht="15.5" x14ac:dyDescent="0.35">
      <c r="A17" s="50" t="s">
        <v>9</v>
      </c>
      <c r="B17" s="64">
        <v>240.95728717057798</v>
      </c>
      <c r="C17" s="22">
        <v>0.10234372477202386</v>
      </c>
      <c r="D17" s="25">
        <v>8116.9768842354997</v>
      </c>
      <c r="E17" s="22">
        <v>0.10021547867987146</v>
      </c>
      <c r="F17" s="24">
        <v>1880</v>
      </c>
    </row>
    <row r="18" spans="1:6" ht="15.5" x14ac:dyDescent="0.35">
      <c r="A18" s="50" t="s">
        <v>10</v>
      </c>
      <c r="B18" s="64">
        <v>191.315089762686</v>
      </c>
      <c r="C18" s="22">
        <v>8.12587953712577E-2</v>
      </c>
      <c r="D18" s="25">
        <v>6506.6461985326996</v>
      </c>
      <c r="E18" s="22">
        <v>8.0333684903420244E-2</v>
      </c>
      <c r="F18" s="24">
        <v>1719</v>
      </c>
    </row>
    <row r="19" spans="1:6" ht="15.5" x14ac:dyDescent="0.35">
      <c r="A19" s="50" t="s">
        <v>11</v>
      </c>
      <c r="B19" s="64">
        <v>204.38733563307397</v>
      </c>
      <c r="C19" s="22">
        <v>8.6811075400722498E-2</v>
      </c>
      <c r="D19" s="25">
        <v>8010.6196137311799</v>
      </c>
      <c r="E19" s="22">
        <v>9.8902348813088695E-2</v>
      </c>
      <c r="F19" s="24">
        <v>1893</v>
      </c>
    </row>
    <row r="20" spans="1:6" ht="15.5" x14ac:dyDescent="0.35">
      <c r="A20" s="48" t="s">
        <v>173</v>
      </c>
      <c r="B20" s="61" t="s">
        <v>55</v>
      </c>
      <c r="C20" s="62" t="s">
        <v>55</v>
      </c>
      <c r="D20" s="62" t="s">
        <v>55</v>
      </c>
      <c r="E20" s="62" t="s">
        <v>55</v>
      </c>
      <c r="F20" s="16" t="s">
        <v>55</v>
      </c>
    </row>
    <row r="21" spans="1:6" ht="15.5" x14ac:dyDescent="0.35">
      <c r="A21" s="49" t="s">
        <v>199</v>
      </c>
      <c r="B21" s="63">
        <v>524.24367659479901</v>
      </c>
      <c r="C21" s="22">
        <v>0.22266622927618721</v>
      </c>
      <c r="D21" s="23">
        <v>16358.669768659</v>
      </c>
      <c r="E21" s="22">
        <v>0.20197075152647925</v>
      </c>
      <c r="F21" s="24">
        <v>4666</v>
      </c>
    </row>
    <row r="22" spans="1:6" ht="15.5" x14ac:dyDescent="0.35">
      <c r="A22" s="49" t="s">
        <v>200</v>
      </c>
      <c r="B22" s="63">
        <v>565.18354549070591</v>
      </c>
      <c r="C22" s="22">
        <v>0.24005494876122732</v>
      </c>
      <c r="D22" s="23">
        <v>20271.846885120496</v>
      </c>
      <c r="E22" s="22">
        <v>0.25028441848381022</v>
      </c>
      <c r="F22" s="24">
        <v>4648</v>
      </c>
    </row>
    <row r="23" spans="1:6" ht="15.5" x14ac:dyDescent="0.35">
      <c r="A23" s="49" t="s">
        <v>201</v>
      </c>
      <c r="B23" s="63">
        <v>628.30545928656898</v>
      </c>
      <c r="C23" s="22">
        <v>0.26686522641858651</v>
      </c>
      <c r="D23" s="23">
        <v>21730.482015222999</v>
      </c>
      <c r="E23" s="22">
        <v>0.26829331759332969</v>
      </c>
      <c r="F23" s="24">
        <v>5909</v>
      </c>
    </row>
    <row r="24" spans="1:6" ht="15.5" x14ac:dyDescent="0.35">
      <c r="A24" s="49" t="s">
        <v>202</v>
      </c>
      <c r="B24" s="63">
        <v>636.65971256634396</v>
      </c>
      <c r="C24" s="22">
        <v>0.27041359554400662</v>
      </c>
      <c r="D24" s="23">
        <v>22634.242696499401</v>
      </c>
      <c r="E24" s="22">
        <v>0.27945151239638066</v>
      </c>
      <c r="F24" s="24">
        <v>5492</v>
      </c>
    </row>
    <row r="25" spans="1:6" ht="15.5" x14ac:dyDescent="0.35">
      <c r="A25" s="48" t="s">
        <v>301</v>
      </c>
      <c r="B25" s="61" t="s">
        <v>55</v>
      </c>
      <c r="C25" s="62" t="s">
        <v>55</v>
      </c>
      <c r="D25" s="62" t="s">
        <v>55</v>
      </c>
      <c r="E25" s="62" t="s">
        <v>55</v>
      </c>
      <c r="F25" s="16" t="s">
        <v>55</v>
      </c>
    </row>
    <row r="26" spans="1:6" ht="15.5" x14ac:dyDescent="0.35">
      <c r="A26" s="49" t="s">
        <v>313</v>
      </c>
      <c r="B26" s="64">
        <v>279.55779621225599</v>
      </c>
      <c r="C26" s="22">
        <v>0.11873882914844751</v>
      </c>
      <c r="D26" s="25">
        <v>7387.6613781535598</v>
      </c>
      <c r="E26" s="22">
        <v>9.1211054545979386E-2</v>
      </c>
      <c r="F26" s="24">
        <v>2742</v>
      </c>
    </row>
    <row r="27" spans="1:6" ht="15.5" x14ac:dyDescent="0.35">
      <c r="A27" s="49" t="s">
        <v>12</v>
      </c>
      <c r="B27" s="64">
        <v>204.105658960651</v>
      </c>
      <c r="C27" s="22">
        <v>8.6691436604255018E-2</v>
      </c>
      <c r="D27" s="25">
        <v>6481.5058299431994</v>
      </c>
      <c r="E27" s="22">
        <v>8.0023291747406911E-2</v>
      </c>
      <c r="F27" s="24">
        <v>1824</v>
      </c>
    </row>
    <row r="28" spans="1:6" ht="15.5" x14ac:dyDescent="0.35">
      <c r="A28" s="49" t="s">
        <v>13</v>
      </c>
      <c r="B28" s="64">
        <v>363.96449089345998</v>
      </c>
      <c r="C28" s="22">
        <v>0.15458956282330852</v>
      </c>
      <c r="D28" s="25">
        <v>15304.9056133664</v>
      </c>
      <c r="E28" s="22">
        <v>0.18896055317992025</v>
      </c>
      <c r="F28" s="24">
        <v>2855</v>
      </c>
    </row>
    <row r="29" spans="1:6" ht="15.5" x14ac:dyDescent="0.35">
      <c r="A29" s="49" t="s">
        <v>312</v>
      </c>
      <c r="B29" s="64">
        <v>340.49229186275602</v>
      </c>
      <c r="C29" s="26">
        <v>0.14462002712011165</v>
      </c>
      <c r="D29" s="25">
        <v>11998.7656404054</v>
      </c>
      <c r="E29" s="26">
        <v>0.1481416122492846</v>
      </c>
      <c r="F29" s="27">
        <v>3004</v>
      </c>
    </row>
    <row r="30" spans="1:6" ht="15.5" x14ac:dyDescent="0.35">
      <c r="A30" s="49" t="s">
        <v>314</v>
      </c>
      <c r="B30" s="63">
        <v>93.468056963026598</v>
      </c>
      <c r="C30" s="22">
        <v>3.9699438888635863E-2</v>
      </c>
      <c r="D30" s="23">
        <v>3074.5834938701901</v>
      </c>
      <c r="E30" s="22">
        <v>3.796005101084543E-2</v>
      </c>
      <c r="F30" s="24">
        <v>831</v>
      </c>
    </row>
    <row r="31" spans="1:6" ht="15.5" x14ac:dyDescent="0.35">
      <c r="A31" s="49" t="s">
        <v>315</v>
      </c>
      <c r="B31" s="64">
        <v>408.85242309799099</v>
      </c>
      <c r="C31" s="22">
        <v>0.17365517496175201</v>
      </c>
      <c r="D31" s="25">
        <v>11461.895334070699</v>
      </c>
      <c r="E31" s="22">
        <v>0.14151319436591783</v>
      </c>
      <c r="F31" s="24">
        <v>3247</v>
      </c>
    </row>
    <row r="32" spans="1:6" ht="15.5" x14ac:dyDescent="0.35">
      <c r="A32" s="49" t="s">
        <v>316</v>
      </c>
      <c r="B32" s="64">
        <v>275.36593767656097</v>
      </c>
      <c r="C32" s="22">
        <v>0.11695838738925421</v>
      </c>
      <c r="D32" s="25">
        <v>8767.0720244742497</v>
      </c>
      <c r="E32" s="22">
        <v>0.10824181614462583</v>
      </c>
      <c r="F32" s="24">
        <v>2437</v>
      </c>
    </row>
    <row r="33" spans="1:6" ht="15.5" x14ac:dyDescent="0.35">
      <c r="A33" s="49" t="s">
        <v>203</v>
      </c>
      <c r="B33" s="64">
        <v>245.603172020393</v>
      </c>
      <c r="C33" s="22">
        <v>0.10431700877590371</v>
      </c>
      <c r="D33" s="25">
        <v>7292.9564779579296</v>
      </c>
      <c r="E33" s="22">
        <v>9.0041789554616974E-2</v>
      </c>
      <c r="F33" s="24">
        <v>2317</v>
      </c>
    </row>
    <row r="34" spans="1:6" ht="15.5" x14ac:dyDescent="0.35">
      <c r="A34" s="49" t="s">
        <v>14</v>
      </c>
      <c r="B34" s="64">
        <v>251.23384870293097</v>
      </c>
      <c r="C34" s="26">
        <v>0.10670857132810811</v>
      </c>
      <c r="D34" s="25">
        <v>8670.9210888629295</v>
      </c>
      <c r="E34" s="26">
        <v>0.10705469781532267</v>
      </c>
      <c r="F34" s="27">
        <v>2284</v>
      </c>
    </row>
    <row r="35" spans="1:6" ht="15.5" x14ac:dyDescent="0.35">
      <c r="A35" s="49" t="s">
        <v>15</v>
      </c>
      <c r="B35" s="63">
        <v>8.1955396750357998</v>
      </c>
      <c r="C35" s="22">
        <v>3.4809574207493922E-3</v>
      </c>
      <c r="D35" s="23">
        <v>554.97448439728203</v>
      </c>
      <c r="E35" s="22">
        <v>6.8519393860793027E-3</v>
      </c>
      <c r="F35" s="24">
        <v>73</v>
      </c>
    </row>
    <row r="36" spans="1:6" ht="15.5" x14ac:dyDescent="0.35">
      <c r="A36" s="49" t="s">
        <v>204</v>
      </c>
      <c r="B36" s="64">
        <v>2023.0860944146957</v>
      </c>
      <c r="C36" s="22">
        <v>0.8592816132193245</v>
      </c>
      <c r="D36" s="25">
        <v>65690.335752135477</v>
      </c>
      <c r="E36" s="22">
        <v>0.81103944682007945</v>
      </c>
      <c r="F36" s="24">
        <v>18113</v>
      </c>
    </row>
    <row r="37" spans="1:6" ht="15.5" x14ac:dyDescent="0.35">
      <c r="A37" s="48" t="s">
        <v>174</v>
      </c>
      <c r="B37" s="61" t="s">
        <v>55</v>
      </c>
      <c r="C37" s="62" t="s">
        <v>55</v>
      </c>
      <c r="D37" s="62" t="s">
        <v>55</v>
      </c>
      <c r="E37" s="62" t="s">
        <v>55</v>
      </c>
      <c r="F37" s="16" t="s">
        <v>55</v>
      </c>
    </row>
    <row r="38" spans="1:6" ht="15.5" x14ac:dyDescent="0.35">
      <c r="A38" s="51" t="s">
        <v>205</v>
      </c>
      <c r="B38" s="63">
        <v>145.47081918831398</v>
      </c>
      <c r="C38" s="22">
        <v>6.1786989952414904E-2</v>
      </c>
      <c r="D38" s="23">
        <v>4903.5844187445091</v>
      </c>
      <c r="E38" s="22">
        <v>6.0541635978543798E-2</v>
      </c>
      <c r="F38" s="24">
        <v>1214</v>
      </c>
    </row>
    <row r="39" spans="1:6" ht="15.5" x14ac:dyDescent="0.35">
      <c r="A39" s="51" t="s">
        <v>206</v>
      </c>
      <c r="B39" s="64">
        <v>998.80024170410002</v>
      </c>
      <c r="C39" s="22">
        <v>0.42422845243452334</v>
      </c>
      <c r="D39" s="25">
        <v>42357.250038182196</v>
      </c>
      <c r="E39" s="22">
        <v>0.52295973595583745</v>
      </c>
      <c r="F39" s="24">
        <v>8901</v>
      </c>
    </row>
    <row r="40" spans="1:6" ht="15.5" x14ac:dyDescent="0.35">
      <c r="A40" s="51" t="s">
        <v>207</v>
      </c>
      <c r="B40" s="64">
        <v>691.00112723571203</v>
      </c>
      <c r="C40" s="22">
        <v>0.29349446125240553</v>
      </c>
      <c r="D40" s="25">
        <v>19327.4789686023</v>
      </c>
      <c r="E40" s="22">
        <v>0.23862487033509111</v>
      </c>
      <c r="F40" s="24">
        <v>5982</v>
      </c>
    </row>
    <row r="41" spans="1:6" ht="15.5" x14ac:dyDescent="0.35">
      <c r="A41" s="51" t="s">
        <v>208</v>
      </c>
      <c r="B41" s="64">
        <v>450.69382033027199</v>
      </c>
      <c r="C41" s="22">
        <v>0.1914268078212556</v>
      </c>
      <c r="D41" s="25">
        <v>11939.3385424934</v>
      </c>
      <c r="E41" s="22">
        <v>0.14740790126935399</v>
      </c>
      <c r="F41" s="24">
        <v>4018</v>
      </c>
    </row>
    <row r="42" spans="1:6" ht="15.5" x14ac:dyDescent="0.35">
      <c r="A42" s="51" t="s">
        <v>209</v>
      </c>
      <c r="B42" s="64">
        <v>68.426385480015995</v>
      </c>
      <c r="C42" s="26">
        <v>2.9063288539406613E-2</v>
      </c>
      <c r="D42" s="25">
        <v>2467.5893974792198</v>
      </c>
      <c r="E42" s="26">
        <v>3.0465856461170247E-2</v>
      </c>
      <c r="F42" s="27">
        <v>600</v>
      </c>
    </row>
    <row r="43" spans="1:6" ht="15.5" x14ac:dyDescent="0.35">
      <c r="A43" s="48" t="s">
        <v>175</v>
      </c>
      <c r="B43" s="61" t="s">
        <v>55</v>
      </c>
      <c r="C43" s="62" t="s">
        <v>55</v>
      </c>
      <c r="D43" s="62" t="s">
        <v>55</v>
      </c>
      <c r="E43" s="62" t="s">
        <v>55</v>
      </c>
      <c r="F43" s="16" t="s">
        <v>55</v>
      </c>
    </row>
    <row r="44" spans="1:6" ht="15.5" x14ac:dyDescent="0.35">
      <c r="A44" s="52" t="s">
        <v>65</v>
      </c>
      <c r="B44" s="65">
        <v>2305.8935741919399</v>
      </c>
      <c r="C44" s="32">
        <v>0.97940070658088918</v>
      </c>
      <c r="D44" s="33">
        <v>78185.8834195198</v>
      </c>
      <c r="E44" s="32">
        <v>0.96531453084626906</v>
      </c>
      <c r="F44" s="34">
        <v>19701</v>
      </c>
    </row>
    <row r="45" spans="1:6" ht="15.5" x14ac:dyDescent="0.35">
      <c r="A45" s="49" t="s">
        <v>313</v>
      </c>
      <c r="B45" s="64">
        <v>271.64486702952496</v>
      </c>
      <c r="C45" s="22">
        <v>0.11537790715298762</v>
      </c>
      <c r="D45" s="25">
        <v>8134.6833446960691</v>
      </c>
      <c r="E45" s="22">
        <v>0.10043408980025405</v>
      </c>
      <c r="F45" s="24">
        <v>2880</v>
      </c>
    </row>
    <row r="46" spans="1:6" ht="15.5" x14ac:dyDescent="0.35">
      <c r="A46" s="49" t="s">
        <v>12</v>
      </c>
      <c r="B46" s="64">
        <v>199.45105075694198</v>
      </c>
      <c r="C46" s="22">
        <v>8.471444746017999E-2</v>
      </c>
      <c r="D46" s="25">
        <v>7301.8681680207001</v>
      </c>
      <c r="E46" s="22">
        <v>9.0151816883538127E-2</v>
      </c>
      <c r="F46" s="24">
        <v>1744</v>
      </c>
    </row>
    <row r="47" spans="1:6" ht="15.5" x14ac:dyDescent="0.35">
      <c r="A47" s="49" t="s">
        <v>13</v>
      </c>
      <c r="B47" s="64">
        <v>352.86306428787395</v>
      </c>
      <c r="C47" s="22">
        <v>0.14987436469653589</v>
      </c>
      <c r="D47" s="25">
        <v>14400.4631260428</v>
      </c>
      <c r="E47" s="22">
        <v>0.17779394052372505</v>
      </c>
      <c r="F47" s="24">
        <v>2388</v>
      </c>
    </row>
    <row r="48" spans="1:6" ht="15.5" x14ac:dyDescent="0.35">
      <c r="A48" s="49" t="s">
        <v>312</v>
      </c>
      <c r="B48" s="64">
        <v>310.54692514284903</v>
      </c>
      <c r="C48" s="26">
        <v>0.13190109088968377</v>
      </c>
      <c r="D48" s="25">
        <v>10975.1338673588</v>
      </c>
      <c r="E48" s="26">
        <v>0.13550344047784282</v>
      </c>
      <c r="F48" s="27">
        <v>2651</v>
      </c>
    </row>
    <row r="49" spans="1:6" ht="15.5" x14ac:dyDescent="0.35">
      <c r="A49" s="49" t="s">
        <v>314</v>
      </c>
      <c r="B49" s="63">
        <v>96.855844993522993</v>
      </c>
      <c r="C49" s="22">
        <v>4.113836132111507E-2</v>
      </c>
      <c r="D49" s="23">
        <v>3157.5408393127395</v>
      </c>
      <c r="E49" s="22">
        <v>3.8984275941149588E-2</v>
      </c>
      <c r="F49" s="24">
        <v>815</v>
      </c>
    </row>
    <row r="50" spans="1:6" ht="15.5" x14ac:dyDescent="0.35">
      <c r="A50" s="49" t="s">
        <v>315</v>
      </c>
      <c r="B50" s="64">
        <v>394.67337948566501</v>
      </c>
      <c r="C50" s="22">
        <v>0.1676327958337735</v>
      </c>
      <c r="D50" s="25">
        <v>12376.8832721825</v>
      </c>
      <c r="E50" s="22">
        <v>0.15281000542155498</v>
      </c>
      <c r="F50" s="24">
        <v>3060</v>
      </c>
    </row>
    <row r="51" spans="1:6" ht="15.5" x14ac:dyDescent="0.35">
      <c r="A51" s="49" t="s">
        <v>316</v>
      </c>
      <c r="B51" s="64">
        <v>221.045637465813</v>
      </c>
      <c r="C51" s="22">
        <v>9.388648979452846E-2</v>
      </c>
      <c r="D51" s="25">
        <v>6138.6664088617799</v>
      </c>
      <c r="E51" s="22">
        <v>7.5790457628988644E-2</v>
      </c>
      <c r="F51" s="24">
        <v>1930</v>
      </c>
    </row>
    <row r="52" spans="1:6" ht="15.5" x14ac:dyDescent="0.35">
      <c r="A52" s="51" t="s">
        <v>203</v>
      </c>
      <c r="B52" s="64">
        <v>224.488129790849</v>
      </c>
      <c r="C52" s="22">
        <v>9.5348647221599248E-2</v>
      </c>
      <c r="D52" s="25">
        <v>7157.0464237566202</v>
      </c>
      <c r="E52" s="22">
        <v>8.8363789070761423E-2</v>
      </c>
      <c r="F52" s="24">
        <v>2120</v>
      </c>
    </row>
    <row r="53" spans="1:6" ht="15.5" x14ac:dyDescent="0.35">
      <c r="A53" s="51" t="s">
        <v>14</v>
      </c>
      <c r="B53" s="64">
        <v>232.84284616550099</v>
      </c>
      <c r="C53" s="26">
        <v>9.8897213041027637E-2</v>
      </c>
      <c r="D53" s="25">
        <v>8421.87308013853</v>
      </c>
      <c r="E53" s="26">
        <v>0.10397985039804618</v>
      </c>
      <c r="F53" s="27">
        <v>2100</v>
      </c>
    </row>
    <row r="54" spans="1:6" ht="15.5" x14ac:dyDescent="0.35">
      <c r="A54" s="51" t="s">
        <v>204</v>
      </c>
      <c r="B54" s="63">
        <v>1953.0305099040797</v>
      </c>
      <c r="C54" s="22">
        <v>0.82952634188435903</v>
      </c>
      <c r="D54" s="23">
        <v>63785.420293477204</v>
      </c>
      <c r="E54" s="22">
        <v>0.78752059032254662</v>
      </c>
      <c r="F54" s="24">
        <v>17313</v>
      </c>
    </row>
    <row r="55" spans="1:6" ht="15.5" x14ac:dyDescent="0.35">
      <c r="A55" s="52" t="s">
        <v>66</v>
      </c>
      <c r="B55" s="65">
        <v>21.7050772277553</v>
      </c>
      <c r="C55" s="32">
        <v>9.218971860271475E-3</v>
      </c>
      <c r="D55" s="33">
        <v>1326.50170671927</v>
      </c>
      <c r="E55" s="32">
        <v>1.6377526436809453E-2</v>
      </c>
      <c r="F55" s="34">
        <v>348</v>
      </c>
    </row>
    <row r="56" spans="1:6" ht="15.5" x14ac:dyDescent="0.35">
      <c r="A56" s="53" t="s">
        <v>60</v>
      </c>
      <c r="B56" s="64">
        <v>6.1220868097908001</v>
      </c>
      <c r="C56" s="22">
        <v>2.6002831242373519E-3</v>
      </c>
      <c r="D56" s="25">
        <v>493.42146632509201</v>
      </c>
      <c r="E56" s="22">
        <v>6.0919809362436662E-3</v>
      </c>
      <c r="F56" s="24">
        <v>104</v>
      </c>
    </row>
    <row r="57" spans="1:6" ht="15.5" x14ac:dyDescent="0.35">
      <c r="A57" s="53" t="s">
        <v>61</v>
      </c>
      <c r="B57" s="64">
        <v>4.26428626335389</v>
      </c>
      <c r="C57" s="22">
        <v>1.8112045699487851E-3</v>
      </c>
      <c r="D57" s="25">
        <v>220.80478589683199</v>
      </c>
      <c r="E57" s="22">
        <v>2.7261451682132872E-3</v>
      </c>
      <c r="F57" s="24">
        <v>45</v>
      </c>
    </row>
    <row r="58" spans="1:6" ht="15.5" x14ac:dyDescent="0.35">
      <c r="A58" s="53" t="s">
        <v>62</v>
      </c>
      <c r="B58" s="64">
        <v>2.1821420577808301</v>
      </c>
      <c r="C58" s="26">
        <v>9.2683873062067131E-4</v>
      </c>
      <c r="D58" s="25">
        <v>119.81276499725799</v>
      </c>
      <c r="E58" s="26">
        <v>1.4792568424679025E-3</v>
      </c>
      <c r="F58" s="27">
        <v>33</v>
      </c>
    </row>
    <row r="59" spans="1:6" ht="15.5" x14ac:dyDescent="0.35">
      <c r="A59" s="53" t="s">
        <v>63</v>
      </c>
      <c r="B59" s="63">
        <v>9.1365620968297794</v>
      </c>
      <c r="C59" s="22">
        <v>3.8806454354646659E-3</v>
      </c>
      <c r="D59" s="23">
        <v>492.46268950008198</v>
      </c>
      <c r="E59" s="22">
        <v>6.0801434898845224E-3</v>
      </c>
      <c r="F59" s="24">
        <v>166</v>
      </c>
    </row>
    <row r="60" spans="1:6" ht="15.5" x14ac:dyDescent="0.35">
      <c r="A60" s="52" t="s">
        <v>67</v>
      </c>
      <c r="B60" s="65">
        <v>26.793742518710697</v>
      </c>
      <c r="C60" s="32">
        <v>1.1380321558841958E-2</v>
      </c>
      <c r="D60" s="33">
        <v>1482.8562392627298</v>
      </c>
      <c r="E60" s="32">
        <v>1.8307942716920145E-2</v>
      </c>
      <c r="F60" s="34">
        <v>666</v>
      </c>
    </row>
    <row r="61" spans="1:6" ht="15.5" x14ac:dyDescent="0.35">
      <c r="A61" s="53" t="s">
        <v>16</v>
      </c>
      <c r="B61" s="64">
        <v>2.9288839141731602</v>
      </c>
      <c r="C61" s="22">
        <v>1.2440083996677197E-3</v>
      </c>
      <c r="D61" s="25">
        <v>156.54186025294399</v>
      </c>
      <c r="E61" s="22">
        <v>1.9327291037571927E-3</v>
      </c>
      <c r="F61" s="24">
        <v>58</v>
      </c>
    </row>
    <row r="62" spans="1:6" ht="15.5" x14ac:dyDescent="0.35">
      <c r="A62" s="53" t="s">
        <v>17</v>
      </c>
      <c r="B62" s="64">
        <v>8.2450088144563392</v>
      </c>
      <c r="C62" s="22">
        <v>3.5019688458405975E-3</v>
      </c>
      <c r="D62" s="25">
        <v>455.47757333763195</v>
      </c>
      <c r="E62" s="22">
        <v>5.6235102909592948E-3</v>
      </c>
      <c r="F62" s="24">
        <v>210</v>
      </c>
    </row>
    <row r="63" spans="1:6" ht="15.5" x14ac:dyDescent="0.35">
      <c r="A63" s="53" t="s">
        <v>18</v>
      </c>
      <c r="B63" s="64">
        <v>12.322935474512999</v>
      </c>
      <c r="C63" s="26">
        <v>5.2340194040039929E-3</v>
      </c>
      <c r="D63" s="25">
        <v>667.83680336943496</v>
      </c>
      <c r="E63" s="26">
        <v>8.2453832115362401E-3</v>
      </c>
      <c r="F63" s="27">
        <v>308</v>
      </c>
    </row>
    <row r="64" spans="1:6" ht="15.5" x14ac:dyDescent="0.35">
      <c r="A64" s="53" t="s">
        <v>19</v>
      </c>
      <c r="B64" s="63">
        <v>3.2709810968033497</v>
      </c>
      <c r="C64" s="22">
        <v>1.3893100849394484E-3</v>
      </c>
      <c r="D64" s="23">
        <v>197.89596581369901</v>
      </c>
      <c r="E64" s="22">
        <v>2.4433036123772617E-3</v>
      </c>
      <c r="F64" s="24">
        <v>89</v>
      </c>
    </row>
    <row r="65" spans="1:6" ht="15.5" x14ac:dyDescent="0.35">
      <c r="A65" s="48" t="s">
        <v>302</v>
      </c>
      <c r="B65" s="61" t="s">
        <v>55</v>
      </c>
      <c r="C65" s="62" t="s">
        <v>55</v>
      </c>
      <c r="D65" s="62" t="s">
        <v>55</v>
      </c>
      <c r="E65" s="62" t="s">
        <v>55</v>
      </c>
      <c r="F65" s="16" t="s">
        <v>55</v>
      </c>
    </row>
    <row r="66" spans="1:6" ht="18.5" customHeight="1" x14ac:dyDescent="0.35">
      <c r="A66" s="54" t="s">
        <v>210</v>
      </c>
      <c r="B66" s="63">
        <v>1047.5125866373201</v>
      </c>
      <c r="C66" s="22">
        <v>0.44491843812197052</v>
      </c>
      <c r="D66" s="23">
        <v>31164.684413850497</v>
      </c>
      <c r="E66" s="22">
        <v>0.38477179508874693</v>
      </c>
      <c r="F66" s="24">
        <v>9294</v>
      </c>
    </row>
    <row r="67" spans="1:6" ht="15.5" x14ac:dyDescent="0.35">
      <c r="A67" s="54" t="s">
        <v>211</v>
      </c>
      <c r="B67" s="63">
        <v>261.34638522370301</v>
      </c>
      <c r="C67" s="22">
        <v>0.11100375022301438</v>
      </c>
      <c r="D67" s="23">
        <v>11688.522944930201</v>
      </c>
      <c r="E67" s="22">
        <v>0.14431123048555619</v>
      </c>
      <c r="F67" s="24">
        <v>1936</v>
      </c>
    </row>
    <row r="68" spans="1:6" ht="15.5" x14ac:dyDescent="0.35">
      <c r="A68" s="49" t="s">
        <v>212</v>
      </c>
      <c r="B68" s="64">
        <v>360.52867431799694</v>
      </c>
      <c r="C68" s="22">
        <v>0.15313024084099627</v>
      </c>
      <c r="D68" s="25">
        <v>10319.253518200199</v>
      </c>
      <c r="E68" s="22">
        <v>0.12740567648453793</v>
      </c>
      <c r="F68" s="24">
        <v>3044</v>
      </c>
    </row>
    <row r="69" spans="1:6" ht="15.5" x14ac:dyDescent="0.35">
      <c r="A69" s="49" t="s">
        <v>213</v>
      </c>
      <c r="B69" s="64">
        <v>213.61703898417198</v>
      </c>
      <c r="C69" s="22">
        <v>9.0731281469541236E-2</v>
      </c>
      <c r="D69" s="25">
        <v>8370.9375260080888</v>
      </c>
      <c r="E69" s="22">
        <v>0.10335097945116441</v>
      </c>
      <c r="F69" s="24">
        <v>1844</v>
      </c>
    </row>
    <row r="70" spans="1:6" ht="15.5" x14ac:dyDescent="0.35">
      <c r="A70" s="49" t="s">
        <v>214</v>
      </c>
      <c r="B70" s="64">
        <v>344.25754578535799</v>
      </c>
      <c r="C70" s="26">
        <v>0.14621927367404039</v>
      </c>
      <c r="D70" s="25">
        <v>11815.3731403725</v>
      </c>
      <c r="E70" s="26">
        <v>0.14587737428985539</v>
      </c>
      <c r="F70" s="27">
        <v>3152</v>
      </c>
    </row>
    <row r="71" spans="1:6" ht="15.5" x14ac:dyDescent="0.35">
      <c r="A71" s="49" t="s">
        <v>215</v>
      </c>
      <c r="B71" s="63">
        <v>55.484356107076501</v>
      </c>
      <c r="C71" s="22">
        <v>2.3566316409246856E-2</v>
      </c>
      <c r="D71" s="23">
        <v>2613.11197146412</v>
      </c>
      <c r="E71" s="22">
        <v>3.2262537001057891E-2</v>
      </c>
      <c r="F71" s="24">
        <v>523</v>
      </c>
    </row>
    <row r="72" spans="1:6" ht="15.5" x14ac:dyDescent="0.35">
      <c r="A72" s="49" t="s">
        <v>216</v>
      </c>
      <c r="B72" s="64">
        <v>204.97968456097598</v>
      </c>
      <c r="C72" s="22">
        <v>8.7062668520640429E-2</v>
      </c>
      <c r="D72" s="25">
        <v>8176.8547359572394</v>
      </c>
      <c r="E72" s="22">
        <v>0.10095475484859764</v>
      </c>
      <c r="F72" s="24">
        <v>1724</v>
      </c>
    </row>
    <row r="73" spans="1:6" ht="15.5" x14ac:dyDescent="0.35">
      <c r="A73" s="49" t="s">
        <v>217</v>
      </c>
      <c r="B73" s="64">
        <v>130.32742167248099</v>
      </c>
      <c r="C73" s="22">
        <v>5.5355013042014976E-2</v>
      </c>
      <c r="D73" s="25">
        <v>5466.0572063228592</v>
      </c>
      <c r="E73" s="22">
        <v>6.7486152447605433E-2</v>
      </c>
      <c r="F73" s="24">
        <v>1148</v>
      </c>
    </row>
    <row r="74" spans="1:6" ht="15.5" x14ac:dyDescent="0.35">
      <c r="A74" s="49" t="s">
        <v>218</v>
      </c>
      <c r="B74" s="64">
        <v>71.701865743669089</v>
      </c>
      <c r="C74" s="22">
        <v>3.0454509591634829E-2</v>
      </c>
      <c r="D74" s="25">
        <v>2721.1368755159997</v>
      </c>
      <c r="E74" s="22">
        <v>3.3596256145919781E-2</v>
      </c>
      <c r="F74" s="24">
        <v>616</v>
      </c>
    </row>
    <row r="75" spans="1:6" ht="31" x14ac:dyDescent="0.35">
      <c r="A75" s="49" t="s">
        <v>219</v>
      </c>
      <c r="B75" s="64">
        <v>495.65602288502299</v>
      </c>
      <c r="C75" s="26">
        <v>0.2105239654023412</v>
      </c>
      <c r="D75" s="25">
        <v>26442.006049577398</v>
      </c>
      <c r="E75" s="26">
        <v>0.32646369840734585</v>
      </c>
      <c r="F75" s="27">
        <v>4588</v>
      </c>
    </row>
    <row r="76" spans="1:6" ht="15.5" x14ac:dyDescent="0.35">
      <c r="A76" s="49" t="s">
        <v>220</v>
      </c>
      <c r="B76" s="64">
        <v>78.999449184797697</v>
      </c>
      <c r="C76" s="22">
        <v>3.3554070845704845E-2</v>
      </c>
      <c r="D76" s="25">
        <v>2769.6310649551501</v>
      </c>
      <c r="E76" s="22">
        <v>3.4194985017166848E-2</v>
      </c>
      <c r="F76" s="24">
        <v>711</v>
      </c>
    </row>
    <row r="77" spans="1:6" ht="15.5" x14ac:dyDescent="0.35">
      <c r="A77" s="48" t="s">
        <v>303</v>
      </c>
      <c r="B77" s="61" t="s">
        <v>55</v>
      </c>
      <c r="C77" s="62" t="s">
        <v>55</v>
      </c>
      <c r="D77" s="62" t="s">
        <v>55</v>
      </c>
      <c r="E77" s="62" t="s">
        <v>55</v>
      </c>
      <c r="F77" s="16" t="s">
        <v>55</v>
      </c>
    </row>
    <row r="78" spans="1:6" ht="15.5" x14ac:dyDescent="0.35">
      <c r="A78" s="52" t="s">
        <v>221</v>
      </c>
      <c r="B78" s="65">
        <v>1556.05278012034</v>
      </c>
      <c r="C78" s="32">
        <v>0.66091480083207088</v>
      </c>
      <c r="D78" s="33">
        <v>53892.082315407992</v>
      </c>
      <c r="E78" s="32">
        <v>0.66537343931370896</v>
      </c>
      <c r="F78" s="34">
        <v>13699</v>
      </c>
    </row>
    <row r="79" spans="1:6" ht="15.5" x14ac:dyDescent="0.35">
      <c r="A79" s="54" t="s">
        <v>222</v>
      </c>
      <c r="B79" s="63">
        <v>1504.49353650851</v>
      </c>
      <c r="C79" s="22">
        <v>0.63901562899284214</v>
      </c>
      <c r="D79" s="23">
        <v>50807.750136918898</v>
      </c>
      <c r="E79" s="22">
        <v>0.62729302710071699</v>
      </c>
      <c r="F79" s="24">
        <v>13265</v>
      </c>
    </row>
    <row r="80" spans="1:6" ht="15.5" x14ac:dyDescent="0.35">
      <c r="A80" s="54" t="s">
        <v>223</v>
      </c>
      <c r="B80" s="64">
        <v>44.626651375933697</v>
      </c>
      <c r="C80" s="22">
        <v>1.895463623261319E-2</v>
      </c>
      <c r="D80" s="25">
        <v>3385.87882449872</v>
      </c>
      <c r="E80" s="22">
        <v>4.1803429033805663E-2</v>
      </c>
      <c r="F80" s="24">
        <v>365</v>
      </c>
    </row>
    <row r="81" spans="1:6" ht="15.5" x14ac:dyDescent="0.35">
      <c r="A81" s="49" t="s">
        <v>224</v>
      </c>
      <c r="B81" s="64">
        <v>6.2516185712014902</v>
      </c>
      <c r="C81" s="22">
        <v>2.6553001901029149E-3</v>
      </c>
      <c r="D81" s="25">
        <v>388.77230155042798</v>
      </c>
      <c r="E81" s="22">
        <v>4.7999400334649382E-3</v>
      </c>
      <c r="F81" s="24">
        <v>51</v>
      </c>
    </row>
    <row r="82" spans="1:6" ht="15.5" x14ac:dyDescent="0.35">
      <c r="A82" s="49" t="s">
        <v>20</v>
      </c>
      <c r="B82" s="64">
        <v>10.0511035005779</v>
      </c>
      <c r="C82" s="26">
        <v>4.2690859545993238E-3</v>
      </c>
      <c r="D82" s="25">
        <v>686.73862414407097</v>
      </c>
      <c r="E82" s="26">
        <v>8.4787527336954369E-3</v>
      </c>
      <c r="F82" s="27">
        <v>91</v>
      </c>
    </row>
    <row r="83" spans="1:6" ht="15.5" x14ac:dyDescent="0.35">
      <c r="A83" s="52" t="s">
        <v>225</v>
      </c>
      <c r="B83" s="65">
        <v>268.92774369063397</v>
      </c>
      <c r="C83" s="32">
        <v>0.11422384152404384</v>
      </c>
      <c r="D83" s="33">
        <v>15238.467201445499</v>
      </c>
      <c r="E83" s="32">
        <v>0.18814027768223901</v>
      </c>
      <c r="F83" s="34">
        <v>2303</v>
      </c>
    </row>
    <row r="84" spans="1:6" ht="15.5" x14ac:dyDescent="0.35">
      <c r="A84" s="49" t="s">
        <v>21</v>
      </c>
      <c r="B84" s="64">
        <v>225.89612955329702</v>
      </c>
      <c r="C84" s="22">
        <v>9.5946678274567751E-2</v>
      </c>
      <c r="D84" s="25">
        <v>13517.486198091699</v>
      </c>
      <c r="E84" s="22">
        <v>0.16689235034305569</v>
      </c>
      <c r="F84" s="24">
        <v>1930</v>
      </c>
    </row>
    <row r="85" spans="1:6" ht="15.5" x14ac:dyDescent="0.35">
      <c r="A85" s="49" t="s">
        <v>226</v>
      </c>
      <c r="B85" s="64">
        <v>55.7362711125663</v>
      </c>
      <c r="C85" s="22">
        <v>2.3673314293770429E-2</v>
      </c>
      <c r="D85" s="25">
        <v>2778.1519286329099</v>
      </c>
      <c r="E85" s="22">
        <v>3.4300187045509578E-2</v>
      </c>
      <c r="F85" s="24">
        <v>456</v>
      </c>
    </row>
    <row r="86" spans="1:6" ht="15.5" x14ac:dyDescent="0.35">
      <c r="A86" s="49" t="s">
        <v>22</v>
      </c>
      <c r="B86" s="64">
        <v>14.4875903074895</v>
      </c>
      <c r="C86" s="22">
        <v>6.153430645116394E-3</v>
      </c>
      <c r="D86" s="25">
        <v>813.65878522440005</v>
      </c>
      <c r="E86" s="22">
        <v>1.004576036205208E-2</v>
      </c>
      <c r="F86" s="24">
        <v>111</v>
      </c>
    </row>
    <row r="87" spans="1:6" ht="15.5" x14ac:dyDescent="0.35">
      <c r="A87" s="52" t="s">
        <v>227</v>
      </c>
      <c r="B87" s="65">
        <v>273.61733927438803</v>
      </c>
      <c r="C87" s="32">
        <v>0.11621569113918355</v>
      </c>
      <c r="D87" s="33">
        <v>11413.711961824099</v>
      </c>
      <c r="E87" s="32">
        <v>0.14091830296940769</v>
      </c>
      <c r="F87" s="34">
        <v>2392</v>
      </c>
    </row>
    <row r="88" spans="1:6" ht="15.5" x14ac:dyDescent="0.35">
      <c r="A88" s="49" t="s">
        <v>228</v>
      </c>
      <c r="B88" s="63">
        <v>188.77910836620799</v>
      </c>
      <c r="C88" s="22">
        <v>8.0181667615065871E-2</v>
      </c>
      <c r="D88" s="23">
        <v>6713.2466013590092</v>
      </c>
      <c r="E88" s="22">
        <v>8.2884457014759452E-2</v>
      </c>
      <c r="F88" s="24">
        <v>1627</v>
      </c>
    </row>
    <row r="89" spans="1:6" ht="15.5" x14ac:dyDescent="0.35">
      <c r="A89" s="49" t="s">
        <v>229</v>
      </c>
      <c r="B89" s="64">
        <v>19.235870527910098</v>
      </c>
      <c r="C89" s="22">
        <v>8.1702058575429566E-3</v>
      </c>
      <c r="D89" s="25">
        <v>1053.5427391681899</v>
      </c>
      <c r="E89" s="22">
        <v>1.300746465355831E-2</v>
      </c>
      <c r="F89" s="24">
        <v>138</v>
      </c>
    </row>
    <row r="90" spans="1:6" ht="15.5" x14ac:dyDescent="0.35">
      <c r="A90" s="49" t="s">
        <v>23</v>
      </c>
      <c r="B90" s="63">
        <v>75.856603064008397</v>
      </c>
      <c r="C90" s="22">
        <v>3.2219184558745693E-2</v>
      </c>
      <c r="D90" s="23">
        <v>4588.53608642372</v>
      </c>
      <c r="E90" s="22">
        <v>5.6651921879179723E-2</v>
      </c>
      <c r="F90" s="24">
        <v>699</v>
      </c>
    </row>
    <row r="91" spans="1:6" ht="15.5" x14ac:dyDescent="0.35">
      <c r="A91" s="52" t="s">
        <v>24</v>
      </c>
      <c r="B91" s="65">
        <v>350.54228267985303</v>
      </c>
      <c r="C91" s="32">
        <v>0.14888864047571529</v>
      </c>
      <c r="D91" s="33">
        <v>8572.3355890887196</v>
      </c>
      <c r="E91" s="32">
        <v>0.10583752137245822</v>
      </c>
      <c r="F91" s="34">
        <v>3113</v>
      </c>
    </row>
    <row r="92" spans="1:6" ht="15.5" x14ac:dyDescent="0.35">
      <c r="A92" s="49" t="s">
        <v>230</v>
      </c>
      <c r="B92" s="64">
        <v>316.77307623528998</v>
      </c>
      <c r="C92" s="22">
        <v>0.13454557407289092</v>
      </c>
      <c r="D92" s="25">
        <v>7725.13715629737</v>
      </c>
      <c r="E92" s="22">
        <v>9.5377666959922391E-2</v>
      </c>
      <c r="F92" s="24">
        <v>2808</v>
      </c>
    </row>
    <row r="93" spans="1:6" ht="15.5" x14ac:dyDescent="0.35">
      <c r="A93" s="49" t="s">
        <v>25</v>
      </c>
      <c r="B93" s="64">
        <v>39.592172470921795</v>
      </c>
      <c r="C93" s="22">
        <v>1.6816301553154646E-2</v>
      </c>
      <c r="D93" s="25">
        <v>1571.5133543414599</v>
      </c>
      <c r="E93" s="22">
        <v>1.9402539307831614E-2</v>
      </c>
      <c r="F93" s="24">
        <v>345</v>
      </c>
    </row>
    <row r="94" spans="1:6" ht="15.5" x14ac:dyDescent="0.35">
      <c r="A94" s="52" t="s">
        <v>231</v>
      </c>
      <c r="B94" s="65">
        <v>16.909789272313699</v>
      </c>
      <c r="C94" s="32">
        <v>7.1822306748227311E-3</v>
      </c>
      <c r="D94" s="33">
        <v>1874.6790069883898</v>
      </c>
      <c r="E94" s="32">
        <v>2.314554503922828E-2</v>
      </c>
      <c r="F94" s="34">
        <v>147</v>
      </c>
    </row>
    <row r="95" spans="1:6" ht="15.5" x14ac:dyDescent="0.35">
      <c r="A95" s="49" t="s">
        <v>26</v>
      </c>
      <c r="B95" s="63">
        <v>7.3252237920901395</v>
      </c>
      <c r="C95" s="22">
        <v>3.1113011624356261E-3</v>
      </c>
      <c r="D95" s="23">
        <v>1338.7919134162198</v>
      </c>
      <c r="E95" s="22">
        <v>1.6529266298185859E-2</v>
      </c>
      <c r="F95" s="24">
        <v>69</v>
      </c>
    </row>
    <row r="96" spans="1:6" ht="15.5" x14ac:dyDescent="0.35">
      <c r="A96" s="54" t="s">
        <v>27</v>
      </c>
      <c r="B96" s="64">
        <v>5.08533490991082</v>
      </c>
      <c r="C96" s="22">
        <v>2.1599351590684216E-3</v>
      </c>
      <c r="D96" s="25">
        <v>418.41415327544803</v>
      </c>
      <c r="E96" s="22">
        <v>5.1659103204260851E-3</v>
      </c>
      <c r="F96" s="24">
        <v>43</v>
      </c>
    </row>
    <row r="97" spans="1:6" ht="15.5" x14ac:dyDescent="0.35">
      <c r="A97" s="54" t="s">
        <v>232</v>
      </c>
      <c r="B97" s="64">
        <v>2.5969930437954902</v>
      </c>
      <c r="C97" s="22">
        <v>1.1030417234109693E-3</v>
      </c>
      <c r="D97" s="25">
        <v>243.30019947818599</v>
      </c>
      <c r="E97" s="22">
        <v>3.0038826402190859E-3</v>
      </c>
      <c r="F97" s="24">
        <v>17</v>
      </c>
    </row>
    <row r="98" spans="1:6" ht="15.5" x14ac:dyDescent="0.35">
      <c r="A98" s="49" t="s">
        <v>56</v>
      </c>
      <c r="B98" s="64">
        <v>6.3843877119474293</v>
      </c>
      <c r="C98" s="22">
        <v>2.7116922941072285E-3</v>
      </c>
      <c r="D98" s="25">
        <v>497.41433428053597</v>
      </c>
      <c r="E98" s="22">
        <v>6.1412784985217465E-3</v>
      </c>
      <c r="F98" s="24">
        <v>41</v>
      </c>
    </row>
    <row r="99" spans="1:6" ht="15.5" x14ac:dyDescent="0.35">
      <c r="A99" s="52" t="s">
        <v>33</v>
      </c>
      <c r="B99" s="65">
        <v>39.325775393267399</v>
      </c>
      <c r="C99" s="32">
        <v>1.6703152581751125E-2</v>
      </c>
      <c r="D99" s="33">
        <v>1113.3435199225901</v>
      </c>
      <c r="E99" s="32">
        <v>1.3745789272958369E-2</v>
      </c>
      <c r="F99" s="34">
        <v>365</v>
      </c>
    </row>
    <row r="100" spans="1:6" ht="15.5" x14ac:dyDescent="0.35">
      <c r="A100" s="49" t="s">
        <v>28</v>
      </c>
      <c r="B100" s="64">
        <v>32.5110221412071</v>
      </c>
      <c r="C100" s="26">
        <v>1.3808667673625569E-2</v>
      </c>
      <c r="D100" s="25">
        <v>645.67522637163995</v>
      </c>
      <c r="E100" s="26">
        <v>7.9717674209765464E-3</v>
      </c>
      <c r="F100" s="24">
        <v>302</v>
      </c>
    </row>
    <row r="101" spans="1:6" ht="15.5" x14ac:dyDescent="0.35">
      <c r="A101" s="49" t="s">
        <v>57</v>
      </c>
      <c r="B101" s="64">
        <v>6.8147532520602399</v>
      </c>
      <c r="C101" s="26">
        <v>2.8944849081255315E-3</v>
      </c>
      <c r="D101" s="25">
        <v>467.66829355094802</v>
      </c>
      <c r="E101" s="26">
        <v>5.7740218519817975E-3</v>
      </c>
      <c r="F101" s="24">
        <v>63</v>
      </c>
    </row>
    <row r="102" spans="1:6" ht="15.5" x14ac:dyDescent="0.35">
      <c r="A102" s="55" t="s">
        <v>233</v>
      </c>
      <c r="B102" s="63">
        <v>25.8701786930312</v>
      </c>
      <c r="C102" s="22">
        <v>1.0988048873941472E-2</v>
      </c>
      <c r="D102" s="23">
        <v>586.33308153309588</v>
      </c>
      <c r="E102" s="22">
        <v>7.239105306041241E-3</v>
      </c>
      <c r="F102" s="24">
        <v>227</v>
      </c>
    </row>
    <row r="103" spans="1:6" ht="15.5" x14ac:dyDescent="0.35">
      <c r="A103" s="48" t="s">
        <v>176</v>
      </c>
      <c r="B103" s="61" t="s">
        <v>55</v>
      </c>
      <c r="C103" s="62" t="s">
        <v>55</v>
      </c>
      <c r="D103" s="62" t="s">
        <v>55</v>
      </c>
      <c r="E103" s="62" t="s">
        <v>55</v>
      </c>
      <c r="F103" s="16" t="s">
        <v>55</v>
      </c>
    </row>
    <row r="104" spans="1:6" ht="15.5" x14ac:dyDescent="0.35">
      <c r="A104" s="49" t="s">
        <v>234</v>
      </c>
      <c r="B104" s="63">
        <v>787.63851549750302</v>
      </c>
      <c r="C104" s="22">
        <v>0.33454003569046137</v>
      </c>
      <c r="D104" s="23">
        <v>18459.569656821397</v>
      </c>
      <c r="E104" s="22">
        <v>0.22790931103618928</v>
      </c>
      <c r="F104" s="24">
        <v>6866</v>
      </c>
    </row>
    <row r="105" spans="1:6" ht="15.5" x14ac:dyDescent="0.35">
      <c r="A105" s="49" t="s">
        <v>235</v>
      </c>
      <c r="B105" s="63">
        <v>268.83818041546897</v>
      </c>
      <c r="C105" s="22">
        <v>0.11418580059450482</v>
      </c>
      <c r="D105" s="23">
        <v>7117.6159422119599</v>
      </c>
      <c r="E105" s="22">
        <v>8.7876964402053726E-2</v>
      </c>
      <c r="F105" s="24">
        <v>2326</v>
      </c>
    </row>
    <row r="106" spans="1:6" ht="15.5" x14ac:dyDescent="0.35">
      <c r="A106" s="49" t="s">
        <v>236</v>
      </c>
      <c r="B106" s="64">
        <v>325.01739938984502</v>
      </c>
      <c r="C106" s="22">
        <v>0.13804725169289209</v>
      </c>
      <c r="D106" s="25">
        <v>9434.5353449813992</v>
      </c>
      <c r="E106" s="22">
        <v>0.11648258818572799</v>
      </c>
      <c r="F106" s="24">
        <v>2828</v>
      </c>
    </row>
    <row r="107" spans="1:6" ht="15.5" x14ac:dyDescent="0.35">
      <c r="A107" s="49" t="s">
        <v>237</v>
      </c>
      <c r="B107" s="64">
        <v>308.75050830223398</v>
      </c>
      <c r="C107" s="22">
        <v>0.13113808433001253</v>
      </c>
      <c r="D107" s="25">
        <v>10249.1083183298</v>
      </c>
      <c r="E107" s="22">
        <v>0.12653963548400729</v>
      </c>
      <c r="F107" s="24">
        <v>2650</v>
      </c>
    </row>
    <row r="108" spans="1:6" ht="15.5" x14ac:dyDescent="0.35">
      <c r="A108" s="49" t="s">
        <v>238</v>
      </c>
      <c r="B108" s="64">
        <v>664.14779033336902</v>
      </c>
      <c r="C108" s="26">
        <v>0.28208882769213778</v>
      </c>
      <c r="D108" s="25">
        <v>35734.412103157403</v>
      </c>
      <c r="E108" s="26">
        <v>0.44119150089202241</v>
      </c>
      <c r="F108" s="27">
        <v>6045</v>
      </c>
    </row>
    <row r="109" spans="1:6" ht="15.5" x14ac:dyDescent="0.35">
      <c r="A109" s="48" t="s">
        <v>177</v>
      </c>
      <c r="B109" s="61" t="s">
        <v>55</v>
      </c>
      <c r="C109" s="62" t="s">
        <v>55</v>
      </c>
      <c r="D109" s="62" t="s">
        <v>55</v>
      </c>
      <c r="E109" s="62" t="s">
        <v>55</v>
      </c>
      <c r="F109" s="16" t="s">
        <v>55</v>
      </c>
    </row>
    <row r="110" spans="1:6" ht="15.5" x14ac:dyDescent="0.35">
      <c r="A110" s="49" t="s">
        <v>239</v>
      </c>
      <c r="B110" s="63">
        <v>1430.89552953108</v>
      </c>
      <c r="C110" s="22">
        <v>0.60775575609870824</v>
      </c>
      <c r="D110" s="23">
        <v>42315.451736230098</v>
      </c>
      <c r="E110" s="22">
        <v>0.52244367721896079</v>
      </c>
      <c r="F110" s="24">
        <v>12615</v>
      </c>
    </row>
    <row r="111" spans="1:6" ht="15.5" x14ac:dyDescent="0.35">
      <c r="A111" s="49" t="s">
        <v>240</v>
      </c>
      <c r="B111" s="64">
        <v>923.49686440735195</v>
      </c>
      <c r="C111" s="22">
        <v>0.39224424390130536</v>
      </c>
      <c r="D111" s="25">
        <v>38679.789629271596</v>
      </c>
      <c r="E111" s="22">
        <v>0.4775563227810366</v>
      </c>
      <c r="F111" s="24">
        <v>8100</v>
      </c>
    </row>
    <row r="112" spans="1:6" ht="15.5" x14ac:dyDescent="0.35">
      <c r="A112" s="48" t="s">
        <v>178</v>
      </c>
      <c r="B112" s="61" t="s">
        <v>55</v>
      </c>
      <c r="C112" s="62" t="s">
        <v>55</v>
      </c>
      <c r="D112" s="62" t="s">
        <v>55</v>
      </c>
      <c r="E112" s="62" t="s">
        <v>55</v>
      </c>
      <c r="F112" s="16" t="s">
        <v>55</v>
      </c>
    </row>
    <row r="113" spans="1:6" ht="15.5" x14ac:dyDescent="0.35">
      <c r="A113" s="49" t="s">
        <v>29</v>
      </c>
      <c r="B113" s="63">
        <v>1987.6936436788001</v>
      </c>
      <c r="C113" s="22">
        <v>0.84424909322519914</v>
      </c>
      <c r="D113" s="23">
        <v>62334.2106419755</v>
      </c>
      <c r="E113" s="22">
        <v>0.76960336917429506</v>
      </c>
      <c r="F113" s="24">
        <v>17602</v>
      </c>
    </row>
    <row r="114" spans="1:6" ht="15.5" x14ac:dyDescent="0.35">
      <c r="A114" s="56" t="s">
        <v>241</v>
      </c>
      <c r="B114" s="63">
        <v>307.229113506734</v>
      </c>
      <c r="C114" s="22">
        <v>0.13049189009347958</v>
      </c>
      <c r="D114" s="23">
        <v>14808.5811888724</v>
      </c>
      <c r="E114" s="22">
        <v>0.18283273114832374</v>
      </c>
      <c r="F114" s="24">
        <v>2647</v>
      </c>
    </row>
    <row r="115" spans="1:6" ht="15.5" x14ac:dyDescent="0.35">
      <c r="A115" s="49" t="s">
        <v>242</v>
      </c>
      <c r="B115" s="63">
        <v>59.469636752875701</v>
      </c>
      <c r="C115" s="22">
        <v>2.5259016681325408E-2</v>
      </c>
      <c r="D115" s="23">
        <v>3852.4495346537897</v>
      </c>
      <c r="E115" s="22">
        <v>4.75638996773785E-2</v>
      </c>
      <c r="F115" s="24">
        <v>466</v>
      </c>
    </row>
    <row r="116" spans="1:6" ht="15.5" x14ac:dyDescent="0.35">
      <c r="A116" s="48" t="s">
        <v>179</v>
      </c>
      <c r="B116" s="61" t="s">
        <v>55</v>
      </c>
      <c r="C116" s="62" t="s">
        <v>55</v>
      </c>
      <c r="D116" s="62" t="s">
        <v>55</v>
      </c>
      <c r="E116" s="62" t="s">
        <v>55</v>
      </c>
      <c r="F116" s="16" t="s">
        <v>55</v>
      </c>
    </row>
    <row r="117" spans="1:6" ht="15.5" x14ac:dyDescent="0.35">
      <c r="A117" s="51" t="s">
        <v>243</v>
      </c>
      <c r="B117" s="63">
        <v>687.37550371033001</v>
      </c>
      <c r="C117" s="22">
        <v>0.29195452103907638</v>
      </c>
      <c r="D117" s="23">
        <v>24947.595986219199</v>
      </c>
      <c r="E117" s="22">
        <v>0.30801310750640054</v>
      </c>
      <c r="F117" s="24">
        <v>7182</v>
      </c>
    </row>
    <row r="118" spans="1:6" ht="15.5" x14ac:dyDescent="0.35">
      <c r="A118" s="51" t="s">
        <v>244</v>
      </c>
      <c r="B118" s="64">
        <v>770.06329086895801</v>
      </c>
      <c r="C118" s="22">
        <v>0.32707516930973651</v>
      </c>
      <c r="D118" s="25">
        <v>28826.7174733311</v>
      </c>
      <c r="E118" s="22">
        <v>0.35590630989352406</v>
      </c>
      <c r="F118" s="24">
        <v>7394</v>
      </c>
    </row>
    <row r="119" spans="1:6" ht="15.5" x14ac:dyDescent="0.35">
      <c r="A119" s="51" t="s">
        <v>245</v>
      </c>
      <c r="B119" s="64">
        <v>587.74996821980096</v>
      </c>
      <c r="C119" s="22">
        <v>0.24963976681755234</v>
      </c>
      <c r="D119" s="25">
        <v>17674.1515453959</v>
      </c>
      <c r="E119" s="22">
        <v>0.21821222145186181</v>
      </c>
      <c r="F119" s="24">
        <v>4126</v>
      </c>
    </row>
    <row r="120" spans="1:6" ht="15.5" x14ac:dyDescent="0.35">
      <c r="A120" s="51" t="s">
        <v>246</v>
      </c>
      <c r="B120" s="63">
        <v>224.93814471489199</v>
      </c>
      <c r="C120" s="22">
        <v>9.553978567634519E-2</v>
      </c>
      <c r="D120" s="23">
        <v>7190.8987862190497</v>
      </c>
      <c r="E120" s="22">
        <v>8.8781744025789783E-2</v>
      </c>
      <c r="F120" s="24">
        <v>1506</v>
      </c>
    </row>
    <row r="121" spans="1:6" ht="15.5" x14ac:dyDescent="0.35">
      <c r="A121" s="51" t="s">
        <v>247</v>
      </c>
      <c r="B121" s="64">
        <v>84.265486424431899</v>
      </c>
      <c r="C121" s="22">
        <v>3.5790757157295086E-2</v>
      </c>
      <c r="D121" s="25">
        <v>2355.8775743367601</v>
      </c>
      <c r="E121" s="22">
        <v>2.9086617122425083E-2</v>
      </c>
      <c r="F121" s="24">
        <v>507</v>
      </c>
    </row>
    <row r="122" spans="1:6" ht="15.5" x14ac:dyDescent="0.35">
      <c r="A122" s="48" t="s">
        <v>180</v>
      </c>
      <c r="B122" s="61" t="s">
        <v>55</v>
      </c>
      <c r="C122" s="62" t="s">
        <v>55</v>
      </c>
      <c r="D122" s="62" t="s">
        <v>55</v>
      </c>
      <c r="E122" s="62" t="s">
        <v>55</v>
      </c>
      <c r="F122" s="16" t="s">
        <v>55</v>
      </c>
    </row>
    <row r="123" spans="1:6" ht="15.5" x14ac:dyDescent="0.35">
      <c r="A123" s="51" t="s">
        <v>30</v>
      </c>
      <c r="B123" s="63">
        <v>721.68023823132501</v>
      </c>
      <c r="C123" s="22">
        <v>0.30652504658499463</v>
      </c>
      <c r="D123" s="23">
        <v>17532.241134809599</v>
      </c>
      <c r="E123" s="22">
        <v>0.21646013814185708</v>
      </c>
      <c r="F123" s="24">
        <v>3466</v>
      </c>
    </row>
    <row r="124" spans="1:6" ht="15.5" x14ac:dyDescent="0.35">
      <c r="A124" s="51" t="s">
        <v>31</v>
      </c>
      <c r="B124" s="64">
        <v>1632.7121557070898</v>
      </c>
      <c r="C124" s="22">
        <v>0.69347495341501175</v>
      </c>
      <c r="D124" s="25">
        <v>63463.000230692298</v>
      </c>
      <c r="E124" s="22">
        <v>0.78353986185814284</v>
      </c>
      <c r="F124" s="24">
        <v>17249</v>
      </c>
    </row>
    <row r="125" spans="1:6" ht="15.5" x14ac:dyDescent="0.35">
      <c r="A125" s="48" t="s">
        <v>181</v>
      </c>
      <c r="B125" s="61" t="s">
        <v>55</v>
      </c>
      <c r="C125" s="62" t="s">
        <v>55</v>
      </c>
      <c r="D125" s="62" t="s">
        <v>55</v>
      </c>
      <c r="E125" s="62" t="s">
        <v>55</v>
      </c>
      <c r="F125" s="16" t="s">
        <v>55</v>
      </c>
    </row>
    <row r="126" spans="1:6" ht="15.5" x14ac:dyDescent="0.35">
      <c r="A126" s="52" t="s">
        <v>32</v>
      </c>
      <c r="B126" s="65">
        <v>277.97945412995796</v>
      </c>
      <c r="C126" s="32">
        <v>0.11806844723319769</v>
      </c>
      <c r="D126" s="33">
        <v>13176.852493755699</v>
      </c>
      <c r="E126" s="32">
        <v>0.1626867488954491</v>
      </c>
      <c r="F126" s="34">
        <v>2291</v>
      </c>
    </row>
    <row r="127" spans="1:6" ht="15.5" x14ac:dyDescent="0.35">
      <c r="A127" s="51" t="s">
        <v>248</v>
      </c>
      <c r="B127" s="64">
        <v>51.687550642355795</v>
      </c>
      <c r="C127" s="22">
        <v>2.1953668715304277E-2</v>
      </c>
      <c r="D127" s="25">
        <v>2811.3432813450599</v>
      </c>
      <c r="E127" s="22">
        <v>3.470998090688434E-2</v>
      </c>
      <c r="F127" s="24">
        <v>402</v>
      </c>
    </row>
    <row r="128" spans="1:6" ht="15.5" x14ac:dyDescent="0.35">
      <c r="A128" s="51" t="s">
        <v>249</v>
      </c>
      <c r="B128" s="63">
        <v>44.617940420259799</v>
      </c>
      <c r="C128" s="22">
        <v>1.8950936358413661E-2</v>
      </c>
      <c r="D128" s="23">
        <v>2285.2012400188896</v>
      </c>
      <c r="E128" s="22">
        <v>2.8214018521243885E-2</v>
      </c>
      <c r="F128" s="24">
        <v>381</v>
      </c>
    </row>
    <row r="129" spans="1:6" ht="15.5" x14ac:dyDescent="0.35">
      <c r="A129" s="51" t="s">
        <v>250</v>
      </c>
      <c r="B129" s="64">
        <v>25.291824011093897</v>
      </c>
      <c r="C129" s="22">
        <v>1.0742399642561719E-2</v>
      </c>
      <c r="D129" s="25">
        <v>1078.56838710541</v>
      </c>
      <c r="E129" s="22">
        <v>1.3316441422011761E-2</v>
      </c>
      <c r="F129" s="24">
        <v>170</v>
      </c>
    </row>
    <row r="130" spans="1:6" ht="15.5" x14ac:dyDescent="0.35">
      <c r="A130" s="51" t="s">
        <v>251</v>
      </c>
      <c r="B130" s="63">
        <v>87.617122182261397</v>
      </c>
      <c r="C130" s="22">
        <v>3.7214324344505931E-2</v>
      </c>
      <c r="D130" s="23">
        <v>4091.9815676667699</v>
      </c>
      <c r="E130" s="22">
        <v>5.0521259010775137E-2</v>
      </c>
      <c r="F130" s="24">
        <v>752</v>
      </c>
    </row>
    <row r="131" spans="1:6" ht="15.5" x14ac:dyDescent="0.35">
      <c r="A131" s="51" t="s">
        <v>252</v>
      </c>
      <c r="B131" s="64">
        <v>14.815803951410901</v>
      </c>
      <c r="C131" s="22">
        <v>6.2928354634323291E-3</v>
      </c>
      <c r="D131" s="25">
        <v>510.576051027338</v>
      </c>
      <c r="E131" s="22">
        <v>6.3037783753652262E-3</v>
      </c>
      <c r="F131" s="24">
        <v>127</v>
      </c>
    </row>
    <row r="132" spans="1:6" ht="15.5" x14ac:dyDescent="0.35">
      <c r="A132" s="51" t="s">
        <v>253</v>
      </c>
      <c r="B132" s="63">
        <v>53.949212922575299</v>
      </c>
      <c r="C132" s="22">
        <v>2.2914282708979404E-2</v>
      </c>
      <c r="D132" s="23">
        <v>2399.1819665922899</v>
      </c>
      <c r="E132" s="22">
        <v>2.9621270659169457E-2</v>
      </c>
      <c r="F132" s="24">
        <v>459</v>
      </c>
    </row>
    <row r="133" spans="1:6" ht="15.5" x14ac:dyDescent="0.35">
      <c r="A133" s="55" t="s">
        <v>31</v>
      </c>
      <c r="B133" s="63">
        <v>2043.5737268872699</v>
      </c>
      <c r="C133" s="28">
        <v>0.86798348998605279</v>
      </c>
      <c r="D133" s="23">
        <v>66740.454990218394</v>
      </c>
      <c r="E133" s="28">
        <v>0.82400464354495995</v>
      </c>
      <c r="F133" s="24">
        <v>18126</v>
      </c>
    </row>
    <row r="134" spans="1:6" ht="15.5" x14ac:dyDescent="0.35">
      <c r="A134" s="55" t="s">
        <v>254</v>
      </c>
      <c r="B134" s="63">
        <v>32.839212921181499</v>
      </c>
      <c r="C134" s="28">
        <v>1.3948062780753572E-2</v>
      </c>
      <c r="D134" s="23">
        <v>1077.9338815274798</v>
      </c>
      <c r="E134" s="28">
        <v>1.3308607559586846E-2</v>
      </c>
      <c r="F134" s="24">
        <v>298</v>
      </c>
    </row>
    <row r="135" spans="1:6" ht="15.5" x14ac:dyDescent="0.35">
      <c r="A135" s="48" t="s">
        <v>304</v>
      </c>
      <c r="B135" s="61" t="s">
        <v>55</v>
      </c>
      <c r="C135" s="62" t="s">
        <v>55</v>
      </c>
      <c r="D135" s="62" t="s">
        <v>55</v>
      </c>
      <c r="E135" s="62" t="s">
        <v>55</v>
      </c>
      <c r="F135" s="16" t="s">
        <v>55</v>
      </c>
    </row>
    <row r="136" spans="1:6" ht="15.5" x14ac:dyDescent="0.35">
      <c r="A136" s="52" t="s">
        <v>255</v>
      </c>
      <c r="B136" s="65" t="s">
        <v>64</v>
      </c>
      <c r="C136" s="32" t="s">
        <v>64</v>
      </c>
      <c r="D136" s="33">
        <v>18657.342322612596</v>
      </c>
      <c r="E136" s="32">
        <v>0.23035109233663287</v>
      </c>
      <c r="F136" s="34">
        <v>9130</v>
      </c>
    </row>
    <row r="137" spans="1:6" ht="15.5" x14ac:dyDescent="0.35">
      <c r="A137" s="57" t="s">
        <v>256</v>
      </c>
      <c r="B137" s="64" t="s">
        <v>64</v>
      </c>
      <c r="C137" s="30" t="s">
        <v>64</v>
      </c>
      <c r="D137" s="29">
        <v>4292.4479072143004</v>
      </c>
      <c r="E137" s="30">
        <v>5.2996297496590607E-2</v>
      </c>
      <c r="F137" s="24">
        <v>4738</v>
      </c>
    </row>
    <row r="138" spans="1:6" ht="15.5" x14ac:dyDescent="0.35">
      <c r="A138" s="57" t="s">
        <v>257</v>
      </c>
      <c r="B138" s="64" t="s">
        <v>64</v>
      </c>
      <c r="C138" s="30" t="s">
        <v>64</v>
      </c>
      <c r="D138" s="29">
        <v>8441.5858207830697</v>
      </c>
      <c r="E138" s="30">
        <v>0.10422323186481142</v>
      </c>
      <c r="F138" s="24">
        <v>4897</v>
      </c>
    </row>
    <row r="139" spans="1:6" ht="15.5" x14ac:dyDescent="0.35">
      <c r="A139" s="57" t="s">
        <v>258</v>
      </c>
      <c r="B139" s="64" t="s">
        <v>64</v>
      </c>
      <c r="C139" s="30" t="s">
        <v>64</v>
      </c>
      <c r="D139" s="29">
        <v>3057.7054778063002</v>
      </c>
      <c r="E139" s="30">
        <v>3.7751668199962438E-2</v>
      </c>
      <c r="F139" s="24">
        <v>1963</v>
      </c>
    </row>
    <row r="140" spans="1:6" ht="15.5" x14ac:dyDescent="0.35">
      <c r="A140" s="57" t="s">
        <v>259</v>
      </c>
      <c r="B140" s="64" t="s">
        <v>64</v>
      </c>
      <c r="C140" s="30" t="s">
        <v>64</v>
      </c>
      <c r="D140" s="29">
        <v>464.51706463846995</v>
      </c>
      <c r="E140" s="30">
        <v>5.735115505641551E-3</v>
      </c>
      <c r="F140" s="24">
        <v>428</v>
      </c>
    </row>
    <row r="141" spans="1:6" ht="15.5" x14ac:dyDescent="0.35">
      <c r="A141" s="57" t="s">
        <v>260</v>
      </c>
      <c r="B141" s="64" t="s">
        <v>64</v>
      </c>
      <c r="C141" s="30" t="s">
        <v>64</v>
      </c>
      <c r="D141" s="29">
        <v>1300.0089722268499</v>
      </c>
      <c r="E141" s="30">
        <v>1.6050436424534929E-2</v>
      </c>
      <c r="F141" s="24">
        <v>383</v>
      </c>
    </row>
    <row r="142" spans="1:6" ht="15.5" x14ac:dyDescent="0.35">
      <c r="A142" s="57" t="s">
        <v>261</v>
      </c>
      <c r="B142" s="64" t="s">
        <v>64</v>
      </c>
      <c r="C142" s="30" t="s">
        <v>64</v>
      </c>
      <c r="D142" s="29">
        <v>1101.07707994362</v>
      </c>
      <c r="E142" s="30">
        <v>1.3594342845092118E-2</v>
      </c>
      <c r="F142" s="24">
        <v>417</v>
      </c>
    </row>
    <row r="143" spans="1:6" ht="15.5" x14ac:dyDescent="0.35">
      <c r="A143" s="52" t="s">
        <v>262</v>
      </c>
      <c r="B143" s="65" t="s">
        <v>64</v>
      </c>
      <c r="C143" s="32" t="s">
        <v>64</v>
      </c>
      <c r="D143" s="33">
        <v>28045.207721628198</v>
      </c>
      <c r="E143" s="32">
        <v>0.34625747449866134</v>
      </c>
      <c r="F143" s="34">
        <v>11223</v>
      </c>
    </row>
    <row r="144" spans="1:6" ht="15.5" x14ac:dyDescent="0.35">
      <c r="A144" s="57" t="s">
        <v>263</v>
      </c>
      <c r="B144" s="64" t="s">
        <v>64</v>
      </c>
      <c r="C144" s="30" t="s">
        <v>64</v>
      </c>
      <c r="D144" s="29">
        <v>21105.865135245996</v>
      </c>
      <c r="E144" s="30">
        <v>0.26058154503179942</v>
      </c>
      <c r="F144" s="24">
        <v>8957</v>
      </c>
    </row>
    <row r="145" spans="1:6" ht="31" x14ac:dyDescent="0.35">
      <c r="A145" s="57" t="s">
        <v>264</v>
      </c>
      <c r="B145" s="64" t="s">
        <v>64</v>
      </c>
      <c r="C145" s="30" t="s">
        <v>64</v>
      </c>
      <c r="D145" s="29">
        <v>6939.3425863822404</v>
      </c>
      <c r="E145" s="30">
        <v>8.5675929466862435E-2</v>
      </c>
      <c r="F145" s="24">
        <v>5837</v>
      </c>
    </row>
    <row r="146" spans="1:6" ht="15.5" x14ac:dyDescent="0.35">
      <c r="A146" s="55" t="s">
        <v>265</v>
      </c>
      <c r="B146" s="63" t="s">
        <v>64</v>
      </c>
      <c r="C146" s="30" t="s">
        <v>64</v>
      </c>
      <c r="D146" s="31">
        <v>11999.163025927999</v>
      </c>
      <c r="E146" s="30">
        <v>0.14814651853162786</v>
      </c>
      <c r="F146" s="24">
        <v>3036</v>
      </c>
    </row>
    <row r="147" spans="1:6" ht="15.5" x14ac:dyDescent="0.35">
      <c r="A147" s="52" t="s">
        <v>266</v>
      </c>
      <c r="B147" s="65" t="s">
        <v>64</v>
      </c>
      <c r="C147" s="32" t="s">
        <v>64</v>
      </c>
      <c r="D147" s="33">
        <v>8929.4851894161602</v>
      </c>
      <c r="E147" s="32">
        <v>0.11024703475011154</v>
      </c>
      <c r="F147" s="34">
        <v>3250</v>
      </c>
    </row>
    <row r="148" spans="1:6" ht="15.5" x14ac:dyDescent="0.35">
      <c r="A148" s="57" t="s">
        <v>267</v>
      </c>
      <c r="B148" s="64" t="s">
        <v>64</v>
      </c>
      <c r="C148" s="30" t="s">
        <v>64</v>
      </c>
      <c r="D148" s="29">
        <v>3106.4985836343699</v>
      </c>
      <c r="E148" s="30">
        <v>3.8354087613812739E-2</v>
      </c>
      <c r="F148" s="24">
        <v>1606</v>
      </c>
    </row>
    <row r="149" spans="1:6" ht="15.5" x14ac:dyDescent="0.35">
      <c r="A149" s="57" t="s">
        <v>268</v>
      </c>
      <c r="B149" s="64" t="s">
        <v>64</v>
      </c>
      <c r="C149" s="30" t="s">
        <v>64</v>
      </c>
      <c r="D149" s="29">
        <v>3689.1689345539598</v>
      </c>
      <c r="E149" s="30">
        <v>4.5547971366689179E-2</v>
      </c>
      <c r="F149" s="24">
        <v>1755</v>
      </c>
    </row>
    <row r="150" spans="1:6" ht="15.5" x14ac:dyDescent="0.35">
      <c r="A150" s="57" t="s">
        <v>269</v>
      </c>
      <c r="B150" s="64" t="s">
        <v>64</v>
      </c>
      <c r="C150" s="30" t="s">
        <v>64</v>
      </c>
      <c r="D150" s="29">
        <v>1256.1920694349001</v>
      </c>
      <c r="E150" s="30">
        <v>1.550945522547633E-2</v>
      </c>
      <c r="F150" s="24">
        <v>617</v>
      </c>
    </row>
    <row r="151" spans="1:6" ht="15.5" x14ac:dyDescent="0.35">
      <c r="A151" s="57" t="s">
        <v>270</v>
      </c>
      <c r="B151" s="64" t="s">
        <v>64</v>
      </c>
      <c r="C151" s="30" t="s">
        <v>64</v>
      </c>
      <c r="D151" s="29">
        <v>877.62560179289301</v>
      </c>
      <c r="E151" s="30">
        <v>1.0835520544132829E-2</v>
      </c>
      <c r="F151" s="24">
        <v>605</v>
      </c>
    </row>
    <row r="152" spans="1:6" ht="15.5" x14ac:dyDescent="0.35">
      <c r="A152" s="52" t="s">
        <v>271</v>
      </c>
      <c r="B152" s="65" t="s">
        <v>64</v>
      </c>
      <c r="C152" s="32" t="s">
        <v>64</v>
      </c>
      <c r="D152" s="33">
        <v>2126.22536538555</v>
      </c>
      <c r="E152" s="32">
        <v>2.6251238091762361E-2</v>
      </c>
      <c r="F152" s="34">
        <v>683</v>
      </c>
    </row>
    <row r="153" spans="1:6" ht="15.5" x14ac:dyDescent="0.35">
      <c r="A153" s="57" t="s">
        <v>272</v>
      </c>
      <c r="B153" s="64" t="s">
        <v>64</v>
      </c>
      <c r="C153" s="22" t="s">
        <v>64</v>
      </c>
      <c r="D153" s="29">
        <v>685.17349319420998</v>
      </c>
      <c r="E153" s="22">
        <v>8.4594289941340196E-3</v>
      </c>
      <c r="F153" s="24">
        <v>406</v>
      </c>
    </row>
    <row r="154" spans="1:6" ht="15.5" x14ac:dyDescent="0.35">
      <c r="A154" s="57" t="s">
        <v>273</v>
      </c>
      <c r="B154" s="63" t="s">
        <v>64</v>
      </c>
      <c r="C154" s="22" t="s">
        <v>64</v>
      </c>
      <c r="D154" s="31">
        <v>535.76561217302901</v>
      </c>
      <c r="E154" s="22">
        <v>6.6147788825681097E-3</v>
      </c>
      <c r="F154" s="24">
        <v>459</v>
      </c>
    </row>
    <row r="155" spans="1:6" ht="15.5" x14ac:dyDescent="0.35">
      <c r="A155" s="57" t="s">
        <v>274</v>
      </c>
      <c r="B155" s="63" t="s">
        <v>64</v>
      </c>
      <c r="C155" s="22" t="s">
        <v>64</v>
      </c>
      <c r="D155" s="31">
        <v>905.28626001831299</v>
      </c>
      <c r="E155" s="22">
        <v>1.1177030215060255E-2</v>
      </c>
      <c r="F155" s="24">
        <v>485</v>
      </c>
    </row>
    <row r="156" spans="1:6" s="1" customFormat="1" ht="15.5" x14ac:dyDescent="0.35">
      <c r="A156" s="58" t="s">
        <v>275</v>
      </c>
      <c r="B156" s="64" t="s">
        <v>64</v>
      </c>
      <c r="C156" s="22" t="s">
        <v>64</v>
      </c>
      <c r="D156" s="29">
        <v>2959.0065484288402</v>
      </c>
      <c r="E156" s="22">
        <v>3.6533091309351444E-2</v>
      </c>
      <c r="F156" s="24">
        <v>1362</v>
      </c>
    </row>
    <row r="157" spans="1:6" s="1" customFormat="1" ht="15.5" x14ac:dyDescent="0.35">
      <c r="A157" s="58" t="s">
        <v>276</v>
      </c>
      <c r="B157" s="63" t="s">
        <v>64</v>
      </c>
      <c r="C157" s="22" t="s">
        <v>64</v>
      </c>
      <c r="D157" s="31">
        <v>8278.8111921024793</v>
      </c>
      <c r="E157" s="22">
        <v>0.10221355048185155</v>
      </c>
      <c r="F157" s="24">
        <v>3662</v>
      </c>
    </row>
    <row r="158" spans="1:6" ht="15.5" x14ac:dyDescent="0.35">
      <c r="A158" s="48" t="s">
        <v>305</v>
      </c>
      <c r="B158" s="61" t="s">
        <v>55</v>
      </c>
      <c r="C158" s="62" t="s">
        <v>55</v>
      </c>
      <c r="D158" s="62" t="s">
        <v>55</v>
      </c>
      <c r="E158" s="62" t="s">
        <v>55</v>
      </c>
      <c r="F158" s="16" t="s">
        <v>55</v>
      </c>
    </row>
    <row r="159" spans="1:6" ht="15.5" x14ac:dyDescent="0.35">
      <c r="A159" s="51" t="s">
        <v>277</v>
      </c>
      <c r="B159" s="63">
        <v>270.36254298552694</v>
      </c>
      <c r="C159" s="22">
        <v>0.11483325535777308</v>
      </c>
      <c r="D159" s="23">
        <v>13380.631726728599</v>
      </c>
      <c r="E159" s="22">
        <v>0.16520268970304935</v>
      </c>
      <c r="F159" s="24">
        <v>2248</v>
      </c>
    </row>
    <row r="160" spans="1:6" ht="15.5" x14ac:dyDescent="0.35">
      <c r="A160" s="51" t="s">
        <v>278</v>
      </c>
      <c r="B160" s="64">
        <v>177.78292449358099</v>
      </c>
      <c r="C160" s="22">
        <v>7.5511170079932091E-2</v>
      </c>
      <c r="D160" s="25">
        <v>8685.950993377639</v>
      </c>
      <c r="E160" s="22">
        <v>0.10724026309374299</v>
      </c>
      <c r="F160" s="24">
        <v>1430</v>
      </c>
    </row>
    <row r="161" spans="1:6" ht="15.5" x14ac:dyDescent="0.35">
      <c r="A161" s="51" t="s">
        <v>279</v>
      </c>
      <c r="B161" s="63">
        <v>1917.9642896133398</v>
      </c>
      <c r="C161" s="22">
        <v>0.81463238436860208</v>
      </c>
      <c r="D161" s="23">
        <v>59867.718422070895</v>
      </c>
      <c r="E161" s="22">
        <v>0.73915105891110044</v>
      </c>
      <c r="F161" s="24">
        <v>17148</v>
      </c>
    </row>
    <row r="162" spans="1:6" ht="15.5" x14ac:dyDescent="0.35">
      <c r="A162" s="48" t="s">
        <v>182</v>
      </c>
      <c r="B162" s="61" t="s">
        <v>55</v>
      </c>
      <c r="C162" s="62" t="s">
        <v>55</v>
      </c>
      <c r="D162" s="62" t="s">
        <v>55</v>
      </c>
      <c r="E162" s="62" t="s">
        <v>55</v>
      </c>
      <c r="F162" s="16" t="s">
        <v>55</v>
      </c>
    </row>
    <row r="163" spans="1:6" ht="15.5" x14ac:dyDescent="0.35">
      <c r="A163" s="51" t="s">
        <v>34</v>
      </c>
      <c r="B163" s="63">
        <v>368.53028460424997</v>
      </c>
      <c r="C163" s="22">
        <v>0.15652882907414462</v>
      </c>
      <c r="D163" s="23">
        <v>16193.161979681199</v>
      </c>
      <c r="E163" s="22">
        <v>0.19992732544134761</v>
      </c>
      <c r="F163" s="24">
        <v>3185</v>
      </c>
    </row>
    <row r="164" spans="1:6" ht="15.5" x14ac:dyDescent="0.35">
      <c r="A164" s="51" t="s">
        <v>35</v>
      </c>
      <c r="B164" s="64">
        <v>451.06989804274701</v>
      </c>
      <c r="C164" s="22">
        <v>0.19158654233001601</v>
      </c>
      <c r="D164" s="25">
        <v>18746.386030354399</v>
      </c>
      <c r="E164" s="22">
        <v>0.23145046195687985</v>
      </c>
      <c r="F164" s="24">
        <v>3690</v>
      </c>
    </row>
    <row r="165" spans="1:6" ht="15.5" x14ac:dyDescent="0.35">
      <c r="A165" s="51" t="s">
        <v>36</v>
      </c>
      <c r="B165" s="63">
        <v>445.777905574535</v>
      </c>
      <c r="C165" s="22">
        <v>0.18933883184563086</v>
      </c>
      <c r="D165" s="23">
        <v>14643.311438716399</v>
      </c>
      <c r="E165" s="22">
        <v>0.18079224398673607</v>
      </c>
      <c r="F165" s="24">
        <v>3166</v>
      </c>
    </row>
    <row r="166" spans="1:6" ht="15.5" x14ac:dyDescent="0.35">
      <c r="A166" s="54" t="s">
        <v>37</v>
      </c>
      <c r="B166" s="63">
        <v>374.66566586329697</v>
      </c>
      <c r="C166" s="22">
        <v>0.159134758856641</v>
      </c>
      <c r="D166" s="23">
        <v>11862.273277521799</v>
      </c>
      <c r="E166" s="22">
        <v>0.14645642234698331</v>
      </c>
      <c r="F166" s="24">
        <v>3169</v>
      </c>
    </row>
    <row r="167" spans="1:6" ht="15.5" x14ac:dyDescent="0.35">
      <c r="A167" s="49" t="s">
        <v>38</v>
      </c>
      <c r="B167" s="64">
        <v>328.946939817535</v>
      </c>
      <c r="C167" s="22">
        <v>0.13971627697423725</v>
      </c>
      <c r="D167" s="25">
        <v>10073.512628492099</v>
      </c>
      <c r="E167" s="22">
        <v>0.124371660095857</v>
      </c>
      <c r="F167" s="24">
        <v>4773</v>
      </c>
    </row>
    <row r="168" spans="1:6" ht="15.5" x14ac:dyDescent="0.35">
      <c r="A168" s="51" t="s">
        <v>39</v>
      </c>
      <c r="B168" s="63">
        <v>385.401700036043</v>
      </c>
      <c r="C168" s="22">
        <v>0.16369476091933324</v>
      </c>
      <c r="D168" s="23">
        <v>9476.5960107358787</v>
      </c>
      <c r="E168" s="22">
        <v>0.11700188617219456</v>
      </c>
      <c r="F168" s="24">
        <v>2732</v>
      </c>
    </row>
    <row r="169" spans="1:6" ht="15.5" x14ac:dyDescent="0.35">
      <c r="A169" s="48" t="s">
        <v>183</v>
      </c>
      <c r="B169" s="61" t="s">
        <v>55</v>
      </c>
      <c r="C169" s="62" t="s">
        <v>55</v>
      </c>
      <c r="D169" s="62" t="s">
        <v>55</v>
      </c>
      <c r="E169" s="62" t="s">
        <v>55</v>
      </c>
      <c r="F169" s="16" t="s">
        <v>55</v>
      </c>
    </row>
    <row r="170" spans="1:6" ht="15.5" x14ac:dyDescent="0.35">
      <c r="A170" s="49" t="s">
        <v>40</v>
      </c>
      <c r="B170" s="63">
        <v>1062.0616351046299</v>
      </c>
      <c r="C170" s="22">
        <v>0.45109797238514932</v>
      </c>
      <c r="D170" s="23">
        <v>39244.812238793194</v>
      </c>
      <c r="E170" s="22">
        <v>0.4845323203828199</v>
      </c>
      <c r="F170" s="24">
        <v>9452</v>
      </c>
    </row>
    <row r="171" spans="1:6" ht="15.5" x14ac:dyDescent="0.35">
      <c r="A171" s="49" t="s">
        <v>41</v>
      </c>
      <c r="B171" s="64">
        <v>1280.1238051773901</v>
      </c>
      <c r="C171" s="22">
        <v>0.54371727010042448</v>
      </c>
      <c r="D171" s="25">
        <v>41217.923193178896</v>
      </c>
      <c r="E171" s="22">
        <v>0.5088931460451791</v>
      </c>
      <c r="F171" s="24">
        <v>11154</v>
      </c>
    </row>
    <row r="172" spans="1:6" ht="15.5" x14ac:dyDescent="0.35">
      <c r="A172" s="54" t="s">
        <v>280</v>
      </c>
      <c r="B172" s="63">
        <v>12.206953656413519</v>
      </c>
      <c r="C172" s="22">
        <v>5.1847575144404329E-3</v>
      </c>
      <c r="D172" s="23">
        <v>532.50593352953797</v>
      </c>
      <c r="E172" s="22">
        <v>6.5745335719975626E-3</v>
      </c>
      <c r="F172" s="24">
        <v>109</v>
      </c>
    </row>
    <row r="173" spans="1:6" ht="15.5" x14ac:dyDescent="0.35">
      <c r="A173" s="48" t="s">
        <v>184</v>
      </c>
      <c r="B173" s="61" t="s">
        <v>55</v>
      </c>
      <c r="C173" s="62" t="s">
        <v>55</v>
      </c>
      <c r="D173" s="62" t="s">
        <v>55</v>
      </c>
      <c r="E173" s="62" t="s">
        <v>55</v>
      </c>
      <c r="F173" s="16" t="s">
        <v>55</v>
      </c>
    </row>
    <row r="174" spans="1:6" ht="14.5" customHeight="1" x14ac:dyDescent="0.35">
      <c r="A174" s="54" t="s">
        <v>281</v>
      </c>
      <c r="B174" s="63">
        <v>1181.6544898720399</v>
      </c>
      <c r="C174" s="22">
        <v>0.50189360656886173</v>
      </c>
      <c r="D174" s="23">
        <v>46746.864441949096</v>
      </c>
      <c r="E174" s="22">
        <v>0.57715569030775016</v>
      </c>
      <c r="F174" s="24">
        <v>10458</v>
      </c>
    </row>
    <row r="175" spans="1:6" ht="15.5" x14ac:dyDescent="0.35">
      <c r="A175" s="54" t="s">
        <v>282</v>
      </c>
      <c r="B175" s="64">
        <v>492.48616341795099</v>
      </c>
      <c r="C175" s="22">
        <v>0.20917760551975192</v>
      </c>
      <c r="D175" s="25">
        <v>15382.631186061599</v>
      </c>
      <c r="E175" s="22">
        <v>0.18992018452843926</v>
      </c>
      <c r="F175" s="24">
        <v>4197</v>
      </c>
    </row>
    <row r="176" spans="1:6" ht="16" customHeight="1" x14ac:dyDescent="0.35">
      <c r="A176" s="54" t="s">
        <v>283</v>
      </c>
      <c r="B176" s="63">
        <v>112.423575737359</v>
      </c>
      <c r="C176" s="22">
        <v>4.7750568693138769E-2</v>
      </c>
      <c r="D176" s="23">
        <v>4950.6009560971697</v>
      </c>
      <c r="E176" s="22">
        <v>6.1122121159648359E-2</v>
      </c>
      <c r="F176" s="24">
        <v>922</v>
      </c>
    </row>
    <row r="177" spans="1:6" ht="16.5" customHeight="1" x14ac:dyDescent="0.35">
      <c r="A177" s="54" t="s">
        <v>284</v>
      </c>
      <c r="B177" s="63">
        <v>173.91555612063999</v>
      </c>
      <c r="C177" s="22">
        <v>7.3868551634978782E-2</v>
      </c>
      <c r="D177" s="23">
        <v>4217.8861542046798</v>
      </c>
      <c r="E177" s="22">
        <v>5.2075727945187569E-2</v>
      </c>
      <c r="F177" s="24">
        <v>1618</v>
      </c>
    </row>
    <row r="178" spans="1:6" ht="15" customHeight="1" x14ac:dyDescent="0.35">
      <c r="A178" s="54" t="s">
        <v>42</v>
      </c>
      <c r="B178" s="63">
        <v>353.08425952469099</v>
      </c>
      <c r="C178" s="22">
        <v>0.14996831472686498</v>
      </c>
      <c r="D178" s="23">
        <v>8749.1776353812002</v>
      </c>
      <c r="E178" s="22">
        <v>0.10802088478135846</v>
      </c>
      <c r="F178" s="24">
        <v>3103</v>
      </c>
    </row>
    <row r="179" spans="1:6" ht="16.5" customHeight="1" x14ac:dyDescent="0.35">
      <c r="A179" s="54" t="s">
        <v>28</v>
      </c>
      <c r="B179" s="63">
        <v>40.828349265735696</v>
      </c>
      <c r="C179" s="22">
        <v>1.734135285641087E-2</v>
      </c>
      <c r="D179" s="23">
        <v>948.08099180800696</v>
      </c>
      <c r="E179" s="22">
        <v>1.170539127761425E-2</v>
      </c>
      <c r="F179" s="24">
        <v>417</v>
      </c>
    </row>
    <row r="180" spans="1:6" ht="15.5" x14ac:dyDescent="0.35">
      <c r="A180" s="48" t="s">
        <v>185</v>
      </c>
      <c r="B180" s="61" t="s">
        <v>55</v>
      </c>
      <c r="C180" s="62" t="s">
        <v>55</v>
      </c>
      <c r="D180" s="62" t="s">
        <v>55</v>
      </c>
      <c r="E180" s="62" t="s">
        <v>55</v>
      </c>
      <c r="F180" s="16" t="s">
        <v>55</v>
      </c>
    </row>
    <row r="181" spans="1:6" ht="15.5" x14ac:dyDescent="0.35">
      <c r="A181" s="54" t="s">
        <v>285</v>
      </c>
      <c r="B181" s="63">
        <v>712.4321637873129</v>
      </c>
      <c r="C181" s="22">
        <v>0.3025970376142631</v>
      </c>
      <c r="D181" s="23">
        <v>27830.0009534159</v>
      </c>
      <c r="E181" s="22">
        <v>0.34360044472031737</v>
      </c>
      <c r="F181" s="24">
        <v>6767</v>
      </c>
    </row>
    <row r="182" spans="1:6" ht="15.5" x14ac:dyDescent="0.35">
      <c r="A182" s="54" t="s">
        <v>43</v>
      </c>
      <c r="B182" s="63">
        <v>1521.9072413164401</v>
      </c>
      <c r="C182" s="22">
        <v>0.64641189176227831</v>
      </c>
      <c r="D182" s="23">
        <v>48880.569677791696</v>
      </c>
      <c r="E182" s="22">
        <v>0.60349927790463098</v>
      </c>
      <c r="F182" s="24">
        <v>12886</v>
      </c>
    </row>
    <row r="183" spans="1:6" ht="15.5" x14ac:dyDescent="0.35">
      <c r="A183" s="54" t="s">
        <v>44</v>
      </c>
      <c r="B183" s="63">
        <v>76.84684558492259</v>
      </c>
      <c r="C183" s="22">
        <v>3.2639778221664272E-2</v>
      </c>
      <c r="D183" s="23">
        <v>2565.7467940518295</v>
      </c>
      <c r="E183" s="22">
        <v>3.1677747368805936E-2</v>
      </c>
      <c r="F183" s="24">
        <v>676</v>
      </c>
    </row>
    <row r="184" spans="1:6" ht="15.5" x14ac:dyDescent="0.35">
      <c r="A184" s="54" t="s">
        <v>286</v>
      </c>
      <c r="B184" s="63">
        <v>43.206143249746205</v>
      </c>
      <c r="C184" s="22">
        <v>1.835129240180371E-2</v>
      </c>
      <c r="D184" s="23">
        <v>1718.92394024234</v>
      </c>
      <c r="E184" s="22">
        <v>2.1222530006244009E-2</v>
      </c>
      <c r="F184" s="24">
        <v>386</v>
      </c>
    </row>
    <row r="185" spans="1:6" ht="15.5" x14ac:dyDescent="0.35">
      <c r="A185" s="48" t="s">
        <v>186</v>
      </c>
      <c r="B185" s="61" t="s">
        <v>55</v>
      </c>
      <c r="C185" s="62" t="s">
        <v>55</v>
      </c>
      <c r="D185" s="62" t="s">
        <v>55</v>
      </c>
      <c r="E185" s="62" t="s">
        <v>55</v>
      </c>
      <c r="F185" s="16" t="s">
        <v>55</v>
      </c>
    </row>
    <row r="186" spans="1:6" ht="17" customHeight="1" x14ac:dyDescent="0.35">
      <c r="A186" s="54" t="s">
        <v>287</v>
      </c>
      <c r="B186" s="63">
        <v>2103.9181177601399</v>
      </c>
      <c r="C186" s="22">
        <v>0.89361404801377664</v>
      </c>
      <c r="D186" s="23">
        <v>71073.6489038125</v>
      </c>
      <c r="E186" s="22">
        <v>0.87750400771180015</v>
      </c>
      <c r="F186" s="24">
        <v>18550</v>
      </c>
    </row>
    <row r="187" spans="1:6" ht="15.5" x14ac:dyDescent="0.35">
      <c r="A187" s="54" t="s">
        <v>45</v>
      </c>
      <c r="B187" s="63">
        <v>173.90517097183599</v>
      </c>
      <c r="C187" s="22">
        <v>7.3864140667278255E-2</v>
      </c>
      <c r="D187" s="23">
        <v>7188.2414048920291</v>
      </c>
      <c r="E187" s="22">
        <v>8.8748934921424882E-2</v>
      </c>
      <c r="F187" s="24">
        <v>1515</v>
      </c>
    </row>
    <row r="188" spans="1:6" ht="15.5" x14ac:dyDescent="0.35">
      <c r="A188" s="54" t="s">
        <v>288</v>
      </c>
      <c r="B188" s="64">
        <v>76.569105206429597</v>
      </c>
      <c r="C188" s="22">
        <v>3.2521811318947436E-2</v>
      </c>
      <c r="D188" s="25">
        <v>2733.3510567972498</v>
      </c>
      <c r="E188" s="22">
        <v>3.3747057366773386E-2</v>
      </c>
      <c r="F188" s="24">
        <v>650</v>
      </c>
    </row>
    <row r="189" spans="1:6" ht="15.5" x14ac:dyDescent="0.35">
      <c r="A189" s="48" t="s">
        <v>187</v>
      </c>
      <c r="B189" s="61" t="s">
        <v>55</v>
      </c>
      <c r="C189" s="62" t="s">
        <v>55</v>
      </c>
      <c r="D189" s="62" t="s">
        <v>55</v>
      </c>
      <c r="E189" s="62" t="s">
        <v>55</v>
      </c>
      <c r="F189" s="16" t="s">
        <v>55</v>
      </c>
    </row>
    <row r="190" spans="1:6" ht="15.5" x14ac:dyDescent="0.35">
      <c r="A190" s="54" t="s">
        <v>46</v>
      </c>
      <c r="B190" s="63">
        <v>920.52508814225996</v>
      </c>
      <c r="C190" s="22">
        <v>0.39098201748877398</v>
      </c>
      <c r="D190" s="23">
        <v>30697.104871845098</v>
      </c>
      <c r="E190" s="22">
        <v>0.3789988689992328</v>
      </c>
      <c r="F190" s="24">
        <v>6183</v>
      </c>
    </row>
    <row r="191" spans="1:6" ht="15.5" x14ac:dyDescent="0.35">
      <c r="A191" s="54" t="s">
        <v>58</v>
      </c>
      <c r="B191" s="64">
        <v>1433.8673057961698</v>
      </c>
      <c r="C191" s="22">
        <v>0.60901798251123873</v>
      </c>
      <c r="D191" s="25">
        <v>50298.136493656501</v>
      </c>
      <c r="E191" s="22">
        <v>0.62100113100076337</v>
      </c>
      <c r="F191" s="24">
        <v>14532</v>
      </c>
    </row>
    <row r="192" spans="1:6" ht="15.5" x14ac:dyDescent="0.35">
      <c r="A192" s="48" t="s">
        <v>188</v>
      </c>
      <c r="B192" s="61" t="s">
        <v>55</v>
      </c>
      <c r="C192" s="62" t="s">
        <v>55</v>
      </c>
      <c r="D192" s="62" t="s">
        <v>55</v>
      </c>
      <c r="E192" s="62" t="s">
        <v>55</v>
      </c>
      <c r="F192" s="16" t="s">
        <v>55</v>
      </c>
    </row>
    <row r="193" spans="1:6" ht="15.5" x14ac:dyDescent="0.35">
      <c r="A193" s="54" t="s">
        <v>47</v>
      </c>
      <c r="B193" s="63">
        <v>2020.2225238067299</v>
      </c>
      <c r="C193" s="22">
        <v>0.85806534586502181</v>
      </c>
      <c r="D193" s="23">
        <v>66284.270971445192</v>
      </c>
      <c r="E193" s="22">
        <v>0.81837241119300475</v>
      </c>
      <c r="F193" s="24">
        <v>18005</v>
      </c>
    </row>
    <row r="194" spans="1:6" ht="15.5" x14ac:dyDescent="0.35">
      <c r="A194" s="54" t="s">
        <v>289</v>
      </c>
      <c r="B194" s="63">
        <v>52.119422532173999</v>
      </c>
      <c r="C194" s="22">
        <v>2.2137101133337101E-2</v>
      </c>
      <c r="D194" s="23">
        <v>2501.9059286274401</v>
      </c>
      <c r="E194" s="22">
        <v>3.0889542230478129E-2</v>
      </c>
      <c r="F194" s="24">
        <v>420</v>
      </c>
    </row>
    <row r="195" spans="1:6" ht="15.5" x14ac:dyDescent="0.35">
      <c r="A195" s="54" t="s">
        <v>48</v>
      </c>
      <c r="B195" s="64">
        <v>139.056512432917</v>
      </c>
      <c r="C195" s="22">
        <v>5.9062589902571384E-2</v>
      </c>
      <c r="D195" s="25">
        <v>6327.7057583733695</v>
      </c>
      <c r="E195" s="22">
        <v>7.8124413875362717E-2</v>
      </c>
      <c r="F195" s="24">
        <v>1129</v>
      </c>
    </row>
    <row r="196" spans="1:6" ht="15.5" x14ac:dyDescent="0.35">
      <c r="A196" s="54" t="s">
        <v>49</v>
      </c>
      <c r="B196" s="64">
        <v>77.164516668966598</v>
      </c>
      <c r="C196" s="22">
        <v>3.2774705213809624E-2</v>
      </c>
      <c r="D196" s="25">
        <v>3406.7308731009498</v>
      </c>
      <c r="E196" s="22">
        <v>4.2060876857291152E-2</v>
      </c>
      <c r="F196" s="24">
        <v>637</v>
      </c>
    </row>
    <row r="197" spans="1:6" ht="15.5" x14ac:dyDescent="0.35">
      <c r="A197" s="54" t="s">
        <v>50</v>
      </c>
      <c r="B197" s="63">
        <v>15.523073891409199</v>
      </c>
      <c r="C197" s="22">
        <v>6.5932399082560674E-3</v>
      </c>
      <c r="D197" s="23">
        <v>447.30980902525397</v>
      </c>
      <c r="E197" s="22">
        <v>5.5226677701558837E-3</v>
      </c>
      <c r="F197" s="24">
        <v>119</v>
      </c>
    </row>
    <row r="198" spans="1:6" ht="15.5" x14ac:dyDescent="0.35">
      <c r="A198" s="54" t="s">
        <v>51</v>
      </c>
      <c r="B198" s="63">
        <v>15.586025537957999</v>
      </c>
      <c r="C198" s="22">
        <v>6.6199778669374133E-3</v>
      </c>
      <c r="D198" s="23">
        <v>794.23619303583394</v>
      </c>
      <c r="E198" s="22">
        <v>9.8059611854446668E-3</v>
      </c>
      <c r="F198" s="24">
        <v>103</v>
      </c>
    </row>
    <row r="199" spans="1:6" ht="15.5" x14ac:dyDescent="0.35">
      <c r="A199" s="54" t="s">
        <v>290</v>
      </c>
      <c r="B199" s="64">
        <v>10.625656968769398</v>
      </c>
      <c r="C199" s="22">
        <v>4.5131206659204861E-3</v>
      </c>
      <c r="D199" s="25">
        <v>325.97857169418899</v>
      </c>
      <c r="E199" s="22">
        <v>4.0246632542665917E-3</v>
      </c>
      <c r="F199" s="24">
        <v>95</v>
      </c>
    </row>
    <row r="200" spans="1:6" ht="15.5" x14ac:dyDescent="0.35">
      <c r="A200" s="54" t="s">
        <v>291</v>
      </c>
      <c r="B200" s="64">
        <v>24.094662099496496</v>
      </c>
      <c r="C200" s="22">
        <v>1.0233919444154858E-2</v>
      </c>
      <c r="D200" s="25">
        <v>907.10326019953402</v>
      </c>
      <c r="E200" s="22">
        <v>1.1199463633994357E-2</v>
      </c>
      <c r="F200" s="24">
        <v>207</v>
      </c>
    </row>
    <row r="201" spans="1:6" ht="15.5" x14ac:dyDescent="0.35">
      <c r="A201" s="48" t="s">
        <v>189</v>
      </c>
      <c r="B201" s="61" t="s">
        <v>55</v>
      </c>
      <c r="C201" s="62" t="s">
        <v>55</v>
      </c>
      <c r="D201" s="62" t="s">
        <v>55</v>
      </c>
      <c r="E201" s="62" t="s">
        <v>55</v>
      </c>
      <c r="F201" s="16" t="s">
        <v>55</v>
      </c>
    </row>
    <row r="202" spans="1:6" ht="15.5" x14ac:dyDescent="0.35">
      <c r="A202" s="54" t="s">
        <v>197</v>
      </c>
      <c r="B202" s="63">
        <v>456.52003819737899</v>
      </c>
      <c r="C202" s="22">
        <v>0.19390142415203679</v>
      </c>
      <c r="D202" s="23">
        <v>21120.870755717602</v>
      </c>
      <c r="E202" s="22">
        <v>0.26076681048960437</v>
      </c>
      <c r="F202" s="24">
        <v>4428</v>
      </c>
    </row>
    <row r="203" spans="1:6" ht="15.5" x14ac:dyDescent="0.35">
      <c r="A203" s="54" t="s">
        <v>52</v>
      </c>
      <c r="B203" s="63">
        <v>908.95882130886901</v>
      </c>
      <c r="C203" s="22">
        <v>0.38606938403686114</v>
      </c>
      <c r="D203" s="23">
        <v>30110.587743865897</v>
      </c>
      <c r="E203" s="22">
        <v>0.3717574913813495</v>
      </c>
      <c r="F203" s="24">
        <v>6126</v>
      </c>
    </row>
    <row r="204" spans="1:6" ht="15.5" x14ac:dyDescent="0.35">
      <c r="A204" s="54" t="s">
        <v>53</v>
      </c>
      <c r="B204" s="64">
        <v>603.51183439612305</v>
      </c>
      <c r="C204" s="22">
        <v>0.25633443089177482</v>
      </c>
      <c r="D204" s="25">
        <v>20287.186855182397</v>
      </c>
      <c r="E204" s="22">
        <v>0.25047381195684992</v>
      </c>
      <c r="F204" s="24">
        <v>7429</v>
      </c>
    </row>
    <row r="205" spans="1:6" ht="15.5" x14ac:dyDescent="0.35">
      <c r="A205" s="54" t="s">
        <v>292</v>
      </c>
      <c r="B205" s="63">
        <v>385.401700036043</v>
      </c>
      <c r="C205" s="22">
        <v>0.16369476091933324</v>
      </c>
      <c r="D205" s="23">
        <v>9476.5960107358787</v>
      </c>
      <c r="E205" s="22">
        <v>0.11700188617219456</v>
      </c>
      <c r="F205" s="24">
        <v>2732</v>
      </c>
    </row>
    <row r="206" spans="1:6" ht="15.5" x14ac:dyDescent="0.35">
      <c r="A206" s="48" t="s">
        <v>306</v>
      </c>
      <c r="B206" s="61" t="s">
        <v>55</v>
      </c>
      <c r="C206" s="62" t="s">
        <v>55</v>
      </c>
      <c r="D206" s="62" t="s">
        <v>55</v>
      </c>
      <c r="E206" s="62" t="s">
        <v>55</v>
      </c>
      <c r="F206" s="16" t="s">
        <v>55</v>
      </c>
    </row>
    <row r="207" spans="1:6" ht="15.5" x14ac:dyDescent="0.35">
      <c r="A207" s="52" t="s">
        <v>299</v>
      </c>
      <c r="B207" s="65">
        <v>1550.6407605576101</v>
      </c>
      <c r="C207" s="32">
        <v>0.65861611027536338</v>
      </c>
      <c r="D207" s="33">
        <v>53892.906146358597</v>
      </c>
      <c r="E207" s="32">
        <v>0.66538361066373786</v>
      </c>
      <c r="F207" s="34">
        <v>12922</v>
      </c>
    </row>
    <row r="208" spans="1:6" ht="15.5" x14ac:dyDescent="0.35">
      <c r="A208" s="54" t="s">
        <v>293</v>
      </c>
      <c r="B208" s="64">
        <v>367.45987541989098</v>
      </c>
      <c r="C208" s="22">
        <v>0.15607418558008865</v>
      </c>
      <c r="D208" s="25">
        <v>13772.1457634374</v>
      </c>
      <c r="E208" s="22">
        <v>0.17003648030738922</v>
      </c>
      <c r="F208" s="24">
        <v>3322</v>
      </c>
    </row>
    <row r="209" spans="1:6" ht="15.5" x14ac:dyDescent="0.35">
      <c r="A209" s="54" t="s">
        <v>294</v>
      </c>
      <c r="B209" s="64">
        <v>706.87382130259596</v>
      </c>
      <c r="C209" s="22">
        <v>0.30023619814713459</v>
      </c>
      <c r="D209" s="25">
        <v>22207.1707122689</v>
      </c>
      <c r="E209" s="22">
        <v>0.27417870899422425</v>
      </c>
      <c r="F209" s="24">
        <v>4671</v>
      </c>
    </row>
    <row r="210" spans="1:6" ht="15.5" x14ac:dyDescent="0.35">
      <c r="A210" s="54" t="s">
        <v>295</v>
      </c>
      <c r="B210" s="64">
        <v>1002.3800181506999</v>
      </c>
      <c r="C210" s="22">
        <v>0.42574891964968098</v>
      </c>
      <c r="D210" s="25">
        <v>35129.745572034597</v>
      </c>
      <c r="E210" s="22">
        <v>0.43372604340428966</v>
      </c>
      <c r="F210" s="24">
        <v>8941</v>
      </c>
    </row>
    <row r="211" spans="1:6" ht="15.5" x14ac:dyDescent="0.35">
      <c r="A211" s="59" t="s">
        <v>296</v>
      </c>
      <c r="B211" s="64">
        <v>803.75163338081302</v>
      </c>
      <c r="C211" s="22">
        <v>0.34138388972464645</v>
      </c>
      <c r="D211" s="25">
        <v>27102.335219143297</v>
      </c>
      <c r="E211" s="22">
        <v>0.33461638933626198</v>
      </c>
      <c r="F211" s="24">
        <v>7793</v>
      </c>
    </row>
    <row r="212" spans="1:6" ht="15.5" x14ac:dyDescent="0.35">
      <c r="A212" s="48" t="s">
        <v>297</v>
      </c>
      <c r="B212" s="61" t="s">
        <v>55</v>
      </c>
      <c r="C212" s="62" t="s">
        <v>55</v>
      </c>
      <c r="D212" s="62" t="s">
        <v>55</v>
      </c>
      <c r="E212" s="62" t="s">
        <v>55</v>
      </c>
      <c r="F212" s="16" t="s">
        <v>55</v>
      </c>
    </row>
    <row r="213" spans="1:6" ht="15.5" x14ac:dyDescent="0.35">
      <c r="A213" s="54" t="s">
        <v>30</v>
      </c>
      <c r="B213" s="63">
        <v>1958.38077528234</v>
      </c>
      <c r="C213" s="22">
        <v>0.83179880309007614</v>
      </c>
      <c r="D213" s="23">
        <v>68494.215298896102</v>
      </c>
      <c r="E213" s="22">
        <v>0.84565727744185315</v>
      </c>
      <c r="F213" s="24">
        <v>17191</v>
      </c>
    </row>
    <row r="214" spans="1:6" ht="15.5" x14ac:dyDescent="0.35">
      <c r="A214" s="54" t="s">
        <v>31</v>
      </c>
      <c r="B214" s="64">
        <v>372.27113672093299</v>
      </c>
      <c r="C214" s="22">
        <v>0.15811771125296673</v>
      </c>
      <c r="D214" s="25">
        <v>11628.158560505699</v>
      </c>
      <c r="E214" s="22">
        <v>0.14356594738735418</v>
      </c>
      <c r="F214" s="24">
        <v>3319</v>
      </c>
    </row>
    <row r="215" spans="1:6" ht="15.5" x14ac:dyDescent="0.35">
      <c r="A215" s="66" t="s">
        <v>286</v>
      </c>
      <c r="B215" s="67">
        <v>23.740481935146295</v>
      </c>
      <c r="C215" s="35">
        <v>1.0083485656965404E-2</v>
      </c>
      <c r="D215" s="36">
        <v>872.86750609988792</v>
      </c>
      <c r="E215" s="35">
        <v>1.0776775170790048E-2</v>
      </c>
      <c r="F215" s="37">
        <v>205</v>
      </c>
    </row>
  </sheetData>
  <phoneticPr fontId="10" type="noConversion"/>
  <conditionalFormatting sqref="F6:F215">
    <cfRule type="cellIs" dxfId="5" priority="1" operator="between">
      <formula>31</formula>
      <formula>99</formula>
    </cfRule>
    <cfRule type="cellIs" dxfId="4" priority="2" operator="between">
      <formula>0</formula>
      <formula>30</formula>
    </cfRule>
  </conditionalFormatting>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FABC8-B489-4B6F-9DE5-26ADF2A620B4}">
  <dimension ref="A1:F215"/>
  <sheetViews>
    <sheetView zoomScale="70" zoomScaleNormal="70" workbookViewId="0">
      <pane ySplit="6" topLeftCell="A7" activePane="bottomLeft" state="frozen"/>
      <selection pane="bottomLeft" activeCell="A51" sqref="A51"/>
    </sheetView>
  </sheetViews>
  <sheetFormatPr defaultRowHeight="14.5" x14ac:dyDescent="0.35"/>
  <cols>
    <col min="1" max="1" width="90.81640625" style="2" customWidth="1"/>
    <col min="2" max="2" width="20.81640625" style="41" customWidth="1"/>
    <col min="3" max="5" width="20.81640625" style="6" customWidth="1"/>
    <col min="6" max="6" width="20.81640625" style="7" customWidth="1"/>
  </cols>
  <sheetData>
    <row r="1" spans="1:6" ht="25.75" customHeight="1" x14ac:dyDescent="0.4">
      <c r="A1" s="5" t="s">
        <v>84</v>
      </c>
      <c r="B1" s="38"/>
      <c r="C1" s="10"/>
      <c r="D1" s="8"/>
      <c r="E1" s="10"/>
      <c r="F1" s="8"/>
    </row>
    <row r="2" spans="1:6" ht="15.5" customHeight="1" x14ac:dyDescent="0.35">
      <c r="A2" s="11" t="s">
        <v>86</v>
      </c>
      <c r="B2" s="39"/>
      <c r="C2" s="9"/>
      <c r="D2" s="9"/>
      <c r="E2" s="9"/>
      <c r="F2" s="9"/>
    </row>
    <row r="3" spans="1:6" ht="15.5" customHeight="1" x14ac:dyDescent="0.35">
      <c r="A3" s="11" t="s">
        <v>78</v>
      </c>
      <c r="B3" s="39"/>
      <c r="C3" s="9"/>
      <c r="D3" s="9"/>
      <c r="E3" s="9"/>
      <c r="F3" s="9"/>
    </row>
    <row r="4" spans="1:6" ht="15.5" customHeight="1" x14ac:dyDescent="0.35">
      <c r="A4" s="11" t="s">
        <v>87</v>
      </c>
      <c r="B4" s="39"/>
      <c r="C4" s="9"/>
      <c r="D4" s="9"/>
      <c r="E4" s="9"/>
      <c r="F4" s="9"/>
    </row>
    <row r="5" spans="1:6" ht="27" customHeight="1" x14ac:dyDescent="0.4">
      <c r="A5" s="5" t="s">
        <v>79</v>
      </c>
      <c r="B5" s="40" t="s">
        <v>74</v>
      </c>
      <c r="C5" s="18" t="s">
        <v>80</v>
      </c>
      <c r="D5" s="18" t="s">
        <v>81</v>
      </c>
      <c r="E5" s="18" t="s">
        <v>82</v>
      </c>
      <c r="F5" s="17" t="s">
        <v>75</v>
      </c>
    </row>
    <row r="6" spans="1:6" ht="15.5" x14ac:dyDescent="0.35">
      <c r="A6" s="47" t="s">
        <v>298</v>
      </c>
      <c r="B6" s="60">
        <v>950.97939158293605</v>
      </c>
      <c r="C6" s="19">
        <v>1</v>
      </c>
      <c r="D6" s="20">
        <v>39523.324292612</v>
      </c>
      <c r="E6" s="19">
        <v>1</v>
      </c>
      <c r="F6" s="21">
        <v>8299</v>
      </c>
    </row>
    <row r="7" spans="1:6" ht="15.5" x14ac:dyDescent="0.35">
      <c r="A7" s="48" t="s">
        <v>172</v>
      </c>
      <c r="B7" s="61" t="s">
        <v>55</v>
      </c>
      <c r="C7" s="62" t="s">
        <v>55</v>
      </c>
      <c r="D7" s="62" t="s">
        <v>55</v>
      </c>
      <c r="E7" s="62" t="s">
        <v>55</v>
      </c>
      <c r="F7" s="16" t="s">
        <v>55</v>
      </c>
    </row>
    <row r="8" spans="1:6" ht="15.5" x14ac:dyDescent="0.35">
      <c r="A8" s="49" t="s">
        <v>0</v>
      </c>
      <c r="B8" s="63">
        <v>62.270416303468501</v>
      </c>
      <c r="C8" s="22">
        <v>6.5480300471934913E-2</v>
      </c>
      <c r="D8" s="23">
        <v>2823.4320093295396</v>
      </c>
      <c r="E8" s="22">
        <v>7.1437108590010914E-2</v>
      </c>
      <c r="F8" s="24">
        <v>610</v>
      </c>
    </row>
    <row r="9" spans="1:6" ht="15.5" x14ac:dyDescent="0.35">
      <c r="A9" s="50" t="s">
        <v>1</v>
      </c>
      <c r="B9" s="63">
        <v>53.350550585410694</v>
      </c>
      <c r="C9" s="22">
        <v>5.6100637992382747E-2</v>
      </c>
      <c r="D9" s="23">
        <v>1986.6716600701</v>
      </c>
      <c r="E9" s="22">
        <v>5.0265803690036866E-2</v>
      </c>
      <c r="F9" s="24">
        <v>479</v>
      </c>
    </row>
    <row r="10" spans="1:6" ht="15.5" x14ac:dyDescent="0.35">
      <c r="A10" s="50" t="s">
        <v>2</v>
      </c>
      <c r="B10" s="63">
        <v>63.7309991019508</v>
      </c>
      <c r="C10" s="22">
        <v>6.7016172659502632E-2</v>
      </c>
      <c r="D10" s="23">
        <v>2571.5481577078299</v>
      </c>
      <c r="E10" s="22">
        <v>6.5064065428031906E-2</v>
      </c>
      <c r="F10" s="24">
        <v>560</v>
      </c>
    </row>
    <row r="11" spans="1:6" ht="15.5" x14ac:dyDescent="0.35">
      <c r="A11" s="50" t="s">
        <v>3</v>
      </c>
      <c r="B11" s="64">
        <v>82.980069065112289</v>
      </c>
      <c r="C11" s="22">
        <v>8.7257484020751772E-2</v>
      </c>
      <c r="D11" s="25">
        <v>3406.4397184685699</v>
      </c>
      <c r="E11" s="22">
        <v>8.6188087146943954E-2</v>
      </c>
      <c r="F11" s="24">
        <v>601</v>
      </c>
    </row>
    <row r="12" spans="1:6" ht="15.5" x14ac:dyDescent="0.35">
      <c r="A12" s="50" t="s">
        <v>4</v>
      </c>
      <c r="B12" s="64">
        <v>68.07579834437459</v>
      </c>
      <c r="C12" s="26">
        <v>7.1584935432786004E-2</v>
      </c>
      <c r="D12" s="25">
        <v>2798.1530334671202</v>
      </c>
      <c r="E12" s="26">
        <v>7.079751219181156E-2</v>
      </c>
      <c r="F12" s="27">
        <v>680</v>
      </c>
    </row>
    <row r="13" spans="1:6" ht="15.5" x14ac:dyDescent="0.35">
      <c r="A13" s="50" t="s">
        <v>5</v>
      </c>
      <c r="B13" s="64">
        <v>79.392875466500186</v>
      </c>
      <c r="C13" s="22">
        <v>8.3485379566793944E-2</v>
      </c>
      <c r="D13" s="25">
        <v>3681.3665955688598</v>
      </c>
      <c r="E13" s="22">
        <v>9.3144153773952881E-2</v>
      </c>
      <c r="F13" s="24">
        <v>592</v>
      </c>
    </row>
    <row r="14" spans="1:6" ht="15.5" x14ac:dyDescent="0.35">
      <c r="A14" s="50" t="s">
        <v>6</v>
      </c>
      <c r="B14" s="63">
        <v>100.510436799123</v>
      </c>
      <c r="C14" s="22">
        <v>0.10569149835289292</v>
      </c>
      <c r="D14" s="23">
        <v>3732.8192505571296</v>
      </c>
      <c r="E14" s="22">
        <v>9.4445983918789361E-2</v>
      </c>
      <c r="F14" s="24">
        <v>965</v>
      </c>
    </row>
    <row r="15" spans="1:6" ht="15.5" x14ac:dyDescent="0.35">
      <c r="A15" s="50" t="s">
        <v>7</v>
      </c>
      <c r="B15" s="64">
        <v>85.193004323837897</v>
      </c>
      <c r="C15" s="22">
        <v>8.9584490555606439E-2</v>
      </c>
      <c r="D15" s="25">
        <v>2953.7780153615499</v>
      </c>
      <c r="E15" s="22">
        <v>7.4735060074733961E-2</v>
      </c>
      <c r="F15" s="24">
        <v>528</v>
      </c>
    </row>
    <row r="16" spans="1:6" ht="15.5" x14ac:dyDescent="0.35">
      <c r="A16" s="50" t="s">
        <v>8</v>
      </c>
      <c r="B16" s="64">
        <v>84.968243442838286</v>
      </c>
      <c r="C16" s="26">
        <v>8.9348143813511971E-2</v>
      </c>
      <c r="D16" s="25">
        <v>4275.48756506265</v>
      </c>
      <c r="E16" s="26">
        <v>0.10817631465938853</v>
      </c>
      <c r="F16" s="27">
        <v>974</v>
      </c>
    </row>
    <row r="17" spans="1:6" ht="15.5" x14ac:dyDescent="0.35">
      <c r="A17" s="50" t="s">
        <v>9</v>
      </c>
      <c r="B17" s="64">
        <v>100.006247999439</v>
      </c>
      <c r="C17" s="22">
        <v>0.10516131988199592</v>
      </c>
      <c r="D17" s="25">
        <v>4244.6344817542495</v>
      </c>
      <c r="E17" s="22">
        <v>0.10739568489555644</v>
      </c>
      <c r="F17" s="24">
        <v>761</v>
      </c>
    </row>
    <row r="18" spans="1:6" ht="15.5" x14ac:dyDescent="0.35">
      <c r="A18" s="50" t="s">
        <v>10</v>
      </c>
      <c r="B18" s="64">
        <v>74.706967587479696</v>
      </c>
      <c r="C18" s="22">
        <v>7.8557924860103989E-2</v>
      </c>
      <c r="D18" s="25">
        <v>3359.4617061460699</v>
      </c>
      <c r="E18" s="22">
        <v>8.499947224262322E-2</v>
      </c>
      <c r="F18" s="24">
        <v>651</v>
      </c>
    </row>
    <row r="19" spans="1:6" ht="15.5" x14ac:dyDescent="0.35">
      <c r="A19" s="50" t="s">
        <v>11</v>
      </c>
      <c r="B19" s="64">
        <v>95.793782563398295</v>
      </c>
      <c r="C19" s="22">
        <v>0.10073171239173379</v>
      </c>
      <c r="D19" s="25">
        <v>3689.5320991183798</v>
      </c>
      <c r="E19" s="22">
        <v>9.3350753388121641E-2</v>
      </c>
      <c r="F19" s="24">
        <v>898</v>
      </c>
    </row>
    <row r="20" spans="1:6" ht="15.5" x14ac:dyDescent="0.35">
      <c r="A20" s="48" t="s">
        <v>173</v>
      </c>
      <c r="B20" s="61" t="s">
        <v>55</v>
      </c>
      <c r="C20" s="62" t="s">
        <v>55</v>
      </c>
      <c r="D20" s="62" t="s">
        <v>55</v>
      </c>
      <c r="E20" s="62" t="s">
        <v>55</v>
      </c>
      <c r="F20" s="16" t="s">
        <v>55</v>
      </c>
    </row>
    <row r="21" spans="1:6" ht="15.5" x14ac:dyDescent="0.35">
      <c r="A21" s="49" t="s">
        <v>199</v>
      </c>
      <c r="B21" s="63">
        <v>179.35196599083</v>
      </c>
      <c r="C21" s="22">
        <v>0.1885971111238203</v>
      </c>
      <c r="D21" s="23">
        <v>7381.6518271074692</v>
      </c>
      <c r="E21" s="22">
        <v>0.18676697770807968</v>
      </c>
      <c r="F21" s="24">
        <v>1649</v>
      </c>
    </row>
    <row r="22" spans="1:6" ht="15.5" x14ac:dyDescent="0.35">
      <c r="A22" s="49" t="s">
        <v>200</v>
      </c>
      <c r="B22" s="63">
        <v>230.44874287598699</v>
      </c>
      <c r="C22" s="22">
        <v>0.24232779902033164</v>
      </c>
      <c r="D22" s="23">
        <v>9885.9593475045385</v>
      </c>
      <c r="E22" s="22">
        <v>0.25012975311270813</v>
      </c>
      <c r="F22" s="24">
        <v>1873</v>
      </c>
    </row>
    <row r="23" spans="1:6" ht="15.5" x14ac:dyDescent="0.35">
      <c r="A23" s="49" t="s">
        <v>201</v>
      </c>
      <c r="B23" s="63">
        <v>270.67168456579901</v>
      </c>
      <c r="C23" s="22">
        <v>0.28462413272201115</v>
      </c>
      <c r="D23" s="23">
        <v>10962.084830981299</v>
      </c>
      <c r="E23" s="22">
        <v>0.27735735865291106</v>
      </c>
      <c r="F23" s="24">
        <v>2467</v>
      </c>
    </row>
    <row r="24" spans="1:6" ht="15.5" x14ac:dyDescent="0.35">
      <c r="A24" s="49" t="s">
        <v>202</v>
      </c>
      <c r="B24" s="63">
        <v>270.50699815031601</v>
      </c>
      <c r="C24" s="22">
        <v>0.28445095713383267</v>
      </c>
      <c r="D24" s="23">
        <v>11293.628287018699</v>
      </c>
      <c r="E24" s="22">
        <v>0.28574591052630127</v>
      </c>
      <c r="F24" s="24">
        <v>2310</v>
      </c>
    </row>
    <row r="25" spans="1:6" ht="15.5" x14ac:dyDescent="0.35">
      <c r="A25" s="48" t="s">
        <v>301</v>
      </c>
      <c r="B25" s="61" t="s">
        <v>55</v>
      </c>
      <c r="C25" s="62" t="s">
        <v>55</v>
      </c>
      <c r="D25" s="62" t="s">
        <v>55</v>
      </c>
      <c r="E25" s="62" t="s">
        <v>55</v>
      </c>
      <c r="F25" s="16" t="s">
        <v>55</v>
      </c>
    </row>
    <row r="26" spans="1:6" ht="15.5" x14ac:dyDescent="0.35">
      <c r="A26" s="49" t="s">
        <v>313</v>
      </c>
      <c r="B26" s="64">
        <v>111.58447192725799</v>
      </c>
      <c r="C26" s="22">
        <v>0.11733637228617753</v>
      </c>
      <c r="D26" s="25">
        <v>3514.2448220613996</v>
      </c>
      <c r="E26" s="22">
        <v>8.8915719640473387E-2</v>
      </c>
      <c r="F26" s="24">
        <v>1037</v>
      </c>
    </row>
    <row r="27" spans="1:6" ht="15.5" x14ac:dyDescent="0.35">
      <c r="A27" s="49" t="s">
        <v>12</v>
      </c>
      <c r="B27" s="64">
        <v>86.202356045657297</v>
      </c>
      <c r="C27" s="22">
        <v>9.0645871833427094E-2</v>
      </c>
      <c r="D27" s="25">
        <v>2753.7432374774498</v>
      </c>
      <c r="E27" s="22">
        <v>6.9673877052700256E-2</v>
      </c>
      <c r="F27" s="24">
        <v>738</v>
      </c>
    </row>
    <row r="28" spans="1:6" ht="15.5" x14ac:dyDescent="0.35">
      <c r="A28" s="49" t="s">
        <v>13</v>
      </c>
      <c r="B28" s="64">
        <v>174.61893363557897</v>
      </c>
      <c r="C28" s="22">
        <v>0.18362010279204904</v>
      </c>
      <c r="D28" s="25">
        <v>7967.5499775990793</v>
      </c>
      <c r="E28" s="22">
        <v>0.20159108881153587</v>
      </c>
      <c r="F28" s="24">
        <v>1386</v>
      </c>
    </row>
    <row r="29" spans="1:6" ht="15.5" x14ac:dyDescent="0.35">
      <c r="A29" s="49" t="s">
        <v>312</v>
      </c>
      <c r="B29" s="64">
        <v>129.46987764844201</v>
      </c>
      <c r="C29" s="26">
        <v>0.13614372592547477</v>
      </c>
      <c r="D29" s="25">
        <v>6114.1373606912803</v>
      </c>
      <c r="E29" s="26">
        <v>0.15469694086016397</v>
      </c>
      <c r="F29" s="27">
        <v>1195</v>
      </c>
    </row>
    <row r="30" spans="1:6" ht="15.5" x14ac:dyDescent="0.35">
      <c r="A30" s="49" t="s">
        <v>314</v>
      </c>
      <c r="B30" s="63">
        <v>29.211470290593297</v>
      </c>
      <c r="C30" s="22">
        <v>3.0717248501011003E-2</v>
      </c>
      <c r="D30" s="23">
        <v>1333.14127077902</v>
      </c>
      <c r="E30" s="22">
        <v>3.3730494452062602E-2</v>
      </c>
      <c r="F30" s="24">
        <v>267</v>
      </c>
    </row>
    <row r="31" spans="1:6" ht="15.5" x14ac:dyDescent="0.35">
      <c r="A31" s="49" t="s">
        <v>315</v>
      </c>
      <c r="B31" s="64">
        <v>170.823195532374</v>
      </c>
      <c r="C31" s="22">
        <v>0.17962870388603611</v>
      </c>
      <c r="D31" s="25">
        <v>6084.7840754683994</v>
      </c>
      <c r="E31" s="22">
        <v>0.15395425826075601</v>
      </c>
      <c r="F31" s="24">
        <v>1378</v>
      </c>
    </row>
    <row r="32" spans="1:6" ht="15.5" x14ac:dyDescent="0.35">
      <c r="A32" s="49" t="s">
        <v>316</v>
      </c>
      <c r="B32" s="64">
        <v>105.13918776770799</v>
      </c>
      <c r="C32" s="22">
        <v>0.11055884985341313</v>
      </c>
      <c r="D32" s="25">
        <v>4021.9702224370399</v>
      </c>
      <c r="E32" s="22">
        <v>0.10176194169954618</v>
      </c>
      <c r="F32" s="24">
        <v>930</v>
      </c>
    </row>
    <row r="33" spans="1:6" ht="15.5" x14ac:dyDescent="0.35">
      <c r="A33" s="49" t="s">
        <v>203</v>
      </c>
      <c r="B33" s="64">
        <v>83.734607224537797</v>
      </c>
      <c r="C33" s="22">
        <v>8.8050916734545459E-2</v>
      </c>
      <c r="D33" s="25">
        <v>3293.89951014607</v>
      </c>
      <c r="E33" s="22">
        <v>8.3340649327966337E-2</v>
      </c>
      <c r="F33" s="24">
        <v>756</v>
      </c>
    </row>
    <row r="34" spans="1:6" ht="15.5" x14ac:dyDescent="0.35">
      <c r="A34" s="49" t="s">
        <v>14</v>
      </c>
      <c r="B34" s="64">
        <v>96.016413834634008</v>
      </c>
      <c r="C34" s="26">
        <v>0.10096581974800903</v>
      </c>
      <c r="D34" s="25">
        <v>4268.3276441788994</v>
      </c>
      <c r="E34" s="26">
        <v>0.10799515781056827</v>
      </c>
      <c r="F34" s="27">
        <v>888</v>
      </c>
    </row>
    <row r="35" spans="1:6" ht="15.5" x14ac:dyDescent="0.35">
      <c r="A35" s="49" t="s">
        <v>15</v>
      </c>
      <c r="B35" s="63">
        <v>4.0627654257802002</v>
      </c>
      <c r="C35" s="22">
        <v>4.272190819001446E-3</v>
      </c>
      <c r="D35" s="23">
        <v>171.52617177339999</v>
      </c>
      <c r="E35" s="22">
        <v>4.3398720842280714E-3</v>
      </c>
      <c r="F35" s="24">
        <v>41</v>
      </c>
    </row>
    <row r="36" spans="1:6" ht="15.5" x14ac:dyDescent="0.35">
      <c r="A36" s="49" t="s">
        <v>204</v>
      </c>
      <c r="B36" s="64">
        <v>788.32432461297412</v>
      </c>
      <c r="C36" s="22">
        <v>0.82896047126823924</v>
      </c>
      <c r="D36" s="25">
        <v>31555.774315012997</v>
      </c>
      <c r="E36" s="22">
        <v>0.79840891118846602</v>
      </c>
      <c r="F36" s="24">
        <v>7011</v>
      </c>
    </row>
    <row r="37" spans="1:6" ht="15.5" x14ac:dyDescent="0.35">
      <c r="A37" s="48" t="s">
        <v>174</v>
      </c>
      <c r="B37" s="61" t="s">
        <v>55</v>
      </c>
      <c r="C37" s="62" t="s">
        <v>55</v>
      </c>
      <c r="D37" s="62" t="s">
        <v>55</v>
      </c>
      <c r="E37" s="62" t="s">
        <v>55</v>
      </c>
      <c r="F37" s="16" t="s">
        <v>55</v>
      </c>
    </row>
    <row r="38" spans="1:6" ht="15.5" x14ac:dyDescent="0.35">
      <c r="A38" s="51" t="s">
        <v>205</v>
      </c>
      <c r="B38" s="63">
        <v>63.688554332676404</v>
      </c>
      <c r="C38" s="22">
        <v>6.6971539968563087E-2</v>
      </c>
      <c r="D38" s="23">
        <v>2539.89841694289</v>
      </c>
      <c r="E38" s="22">
        <v>6.4263279023259359E-2</v>
      </c>
      <c r="F38" s="24">
        <v>543</v>
      </c>
    </row>
    <row r="39" spans="1:6" ht="15.5" x14ac:dyDescent="0.35">
      <c r="A39" s="51" t="s">
        <v>206</v>
      </c>
      <c r="B39" s="64">
        <v>431.598396326537</v>
      </c>
      <c r="C39" s="22">
        <v>0.45384621385761836</v>
      </c>
      <c r="D39" s="25">
        <v>21150.531532353598</v>
      </c>
      <c r="E39" s="22">
        <v>0.53514050022121284</v>
      </c>
      <c r="F39" s="24">
        <v>3813</v>
      </c>
    </row>
    <row r="40" spans="1:6" ht="15.5" x14ac:dyDescent="0.35">
      <c r="A40" s="51" t="s">
        <v>207</v>
      </c>
      <c r="B40" s="64">
        <v>246.08307450301299</v>
      </c>
      <c r="C40" s="22">
        <v>0.25876804132779335</v>
      </c>
      <c r="D40" s="25">
        <v>8529.512687433069</v>
      </c>
      <c r="E40" s="22">
        <v>0.21580959699352695</v>
      </c>
      <c r="F40" s="24">
        <v>2099</v>
      </c>
    </row>
    <row r="41" spans="1:6" ht="15.5" x14ac:dyDescent="0.35">
      <c r="A41" s="51" t="s">
        <v>208</v>
      </c>
      <c r="B41" s="64">
        <v>179.429711457358</v>
      </c>
      <c r="C41" s="22">
        <v>0.18867886417463939</v>
      </c>
      <c r="D41" s="25">
        <v>5890.2322225974704</v>
      </c>
      <c r="E41" s="22">
        <v>0.14903180155062304</v>
      </c>
      <c r="F41" s="24">
        <v>1585</v>
      </c>
    </row>
    <row r="42" spans="1:6" ht="15.5" x14ac:dyDescent="0.35">
      <c r="A42" s="51" t="s">
        <v>209</v>
      </c>
      <c r="B42" s="64">
        <v>30.179654963346799</v>
      </c>
      <c r="C42" s="26">
        <v>3.1735340671380674E-2</v>
      </c>
      <c r="D42" s="25">
        <v>1413.1494332850498</v>
      </c>
      <c r="E42" s="26">
        <v>3.5754822211379787E-2</v>
      </c>
      <c r="F42" s="27">
        <v>259</v>
      </c>
    </row>
    <row r="43" spans="1:6" ht="15.5" x14ac:dyDescent="0.35">
      <c r="A43" s="48" t="s">
        <v>175</v>
      </c>
      <c r="B43" s="61" t="s">
        <v>55</v>
      </c>
      <c r="C43" s="62" t="s">
        <v>55</v>
      </c>
      <c r="D43" s="62" t="s">
        <v>55</v>
      </c>
      <c r="E43" s="62" t="s">
        <v>55</v>
      </c>
      <c r="F43" s="16" t="s">
        <v>55</v>
      </c>
    </row>
    <row r="44" spans="1:6" ht="15.5" x14ac:dyDescent="0.35">
      <c r="A44" s="52" t="s">
        <v>65</v>
      </c>
      <c r="B44" s="65">
        <v>922.97481412208697</v>
      </c>
      <c r="C44" s="32">
        <v>0.9705518566346274</v>
      </c>
      <c r="D44" s="33">
        <v>37542.047145633594</v>
      </c>
      <c r="E44" s="32">
        <v>0.9498706856662672</v>
      </c>
      <c r="F44" s="34">
        <v>7674</v>
      </c>
    </row>
    <row r="45" spans="1:6" ht="15.5" x14ac:dyDescent="0.35">
      <c r="A45" s="49" t="s">
        <v>313</v>
      </c>
      <c r="B45" s="64">
        <v>112.45315333976698</v>
      </c>
      <c r="C45" s="22">
        <v>0.11824983205218051</v>
      </c>
      <c r="D45" s="25">
        <v>4330.3173192108798</v>
      </c>
      <c r="E45" s="22">
        <v>0.10956359053077769</v>
      </c>
      <c r="F45" s="24">
        <v>1180</v>
      </c>
    </row>
    <row r="46" spans="1:6" ht="15.5" x14ac:dyDescent="0.35">
      <c r="A46" s="49" t="s">
        <v>12</v>
      </c>
      <c r="B46" s="64">
        <v>84.171146074782001</v>
      </c>
      <c r="C46" s="22">
        <v>8.8509958070359857E-2</v>
      </c>
      <c r="D46" s="25">
        <v>2882.6666446945701</v>
      </c>
      <c r="E46" s="22">
        <v>7.2935834631537313E-2</v>
      </c>
      <c r="F46" s="24">
        <v>702</v>
      </c>
    </row>
    <row r="47" spans="1:6" ht="15.5" x14ac:dyDescent="0.35">
      <c r="A47" s="49" t="s">
        <v>13</v>
      </c>
      <c r="B47" s="64">
        <v>153.669252974014</v>
      </c>
      <c r="C47" s="22">
        <v>0.1615905185055867</v>
      </c>
      <c r="D47" s="25">
        <v>6508.9689819127698</v>
      </c>
      <c r="E47" s="22">
        <v>0.16468677922240149</v>
      </c>
      <c r="F47" s="24">
        <v>1002</v>
      </c>
    </row>
    <row r="48" spans="1:6" ht="15.5" x14ac:dyDescent="0.35">
      <c r="A48" s="49" t="s">
        <v>312</v>
      </c>
      <c r="B48" s="64">
        <v>117.360258130674</v>
      </c>
      <c r="C48" s="26">
        <v>0.12340988581816062</v>
      </c>
      <c r="D48" s="25">
        <v>5596.1641794363495</v>
      </c>
      <c r="E48" s="26">
        <v>0.14159143441490388</v>
      </c>
      <c r="F48" s="27">
        <v>1005</v>
      </c>
    </row>
    <row r="49" spans="1:6" ht="15.5" x14ac:dyDescent="0.35">
      <c r="A49" s="49" t="s">
        <v>314</v>
      </c>
      <c r="B49" s="63">
        <v>33.628731316250899</v>
      </c>
      <c r="C49" s="22">
        <v>3.5362208281164521E-2</v>
      </c>
      <c r="D49" s="23">
        <v>1399.5973611490899</v>
      </c>
      <c r="E49" s="22">
        <v>3.541193424892939E-2</v>
      </c>
      <c r="F49" s="24">
        <v>275</v>
      </c>
    </row>
    <row r="50" spans="1:6" ht="15.5" x14ac:dyDescent="0.35">
      <c r="A50" s="49" t="s">
        <v>315</v>
      </c>
      <c r="B50" s="64">
        <v>171.35562383349799</v>
      </c>
      <c r="C50" s="22">
        <v>0.18018857753402101</v>
      </c>
      <c r="D50" s="25">
        <v>7052.972237411589</v>
      </c>
      <c r="E50" s="22">
        <v>0.17845088599315984</v>
      </c>
      <c r="F50" s="24">
        <v>1321</v>
      </c>
    </row>
    <row r="51" spans="1:6" ht="15.5" x14ac:dyDescent="0.35">
      <c r="A51" s="49" t="s">
        <v>316</v>
      </c>
      <c r="B51" s="64">
        <v>80.417572307912494</v>
      </c>
      <c r="C51" s="22">
        <v>8.4562896966731152E-2</v>
      </c>
      <c r="D51" s="25">
        <v>2912.6080222031596</v>
      </c>
      <c r="E51" s="22">
        <v>7.3693396856994803E-2</v>
      </c>
      <c r="F51" s="24">
        <v>686</v>
      </c>
    </row>
    <row r="52" spans="1:6" ht="15.5" x14ac:dyDescent="0.35">
      <c r="A52" s="51" t="s">
        <v>203</v>
      </c>
      <c r="B52" s="64">
        <v>80.261206030615099</v>
      </c>
      <c r="C52" s="22">
        <v>8.4398470399045897E-2</v>
      </c>
      <c r="D52" s="25">
        <v>3150.5627298509598</v>
      </c>
      <c r="E52" s="22">
        <v>7.9714011567591919E-2</v>
      </c>
      <c r="F52" s="24">
        <v>699</v>
      </c>
    </row>
    <row r="53" spans="1:6" ht="15.5" x14ac:dyDescent="0.35">
      <c r="A53" s="51" t="s">
        <v>14</v>
      </c>
      <c r="B53" s="64">
        <v>89.257206347280288</v>
      </c>
      <c r="C53" s="26">
        <v>9.3858192025285392E-2</v>
      </c>
      <c r="D53" s="25">
        <v>3691.6568198290597</v>
      </c>
      <c r="E53" s="26">
        <v>9.3404512041997748E-2</v>
      </c>
      <c r="F53" s="27">
        <v>798</v>
      </c>
    </row>
    <row r="54" spans="1:6" ht="15.5" x14ac:dyDescent="0.35">
      <c r="A54" s="51" t="s">
        <v>204</v>
      </c>
      <c r="B54" s="63">
        <v>769.30556114807291</v>
      </c>
      <c r="C54" s="22">
        <v>0.8089613381290407</v>
      </c>
      <c r="D54" s="23">
        <v>31033.0781637209</v>
      </c>
      <c r="E54" s="22">
        <v>0.7851839064438676</v>
      </c>
      <c r="F54" s="24">
        <v>6672</v>
      </c>
    </row>
    <row r="55" spans="1:6" ht="15.5" x14ac:dyDescent="0.35">
      <c r="A55" s="52" t="s">
        <v>66</v>
      </c>
      <c r="B55" s="65">
        <v>10.640734201951</v>
      </c>
      <c r="C55" s="32">
        <v>1.1189237428414881E-2</v>
      </c>
      <c r="D55" s="33">
        <v>894.42716403822101</v>
      </c>
      <c r="E55" s="32">
        <v>2.2630362704723551E-2</v>
      </c>
      <c r="F55" s="34">
        <v>185</v>
      </c>
    </row>
    <row r="56" spans="1:6" ht="15.5" x14ac:dyDescent="0.35">
      <c r="A56" s="53" t="s">
        <v>60</v>
      </c>
      <c r="B56" s="64">
        <v>3.7507750956687698</v>
      </c>
      <c r="C56" s="22">
        <v>3.944118167929468E-3</v>
      </c>
      <c r="D56" s="25">
        <v>394.32218674880897</v>
      </c>
      <c r="E56" s="22">
        <v>9.9769488980591316E-3</v>
      </c>
      <c r="F56" s="24">
        <v>61</v>
      </c>
    </row>
    <row r="57" spans="1:6" ht="15.5" x14ac:dyDescent="0.35">
      <c r="A57" s="53" t="s">
        <v>61</v>
      </c>
      <c r="B57" s="64">
        <v>1.28894195607796</v>
      </c>
      <c r="C57" s="22">
        <v>1.3553836891591041E-3</v>
      </c>
      <c r="D57" s="25">
        <v>96.715497600723197</v>
      </c>
      <c r="E57" s="22">
        <v>2.4470486562488368E-3</v>
      </c>
      <c r="F57" s="24">
        <v>18</v>
      </c>
    </row>
    <row r="58" spans="1:6" ht="15.5" x14ac:dyDescent="0.35">
      <c r="A58" s="53" t="s">
        <v>62</v>
      </c>
      <c r="B58" s="64">
        <v>1.4711691184201998</v>
      </c>
      <c r="C58" s="26">
        <v>1.5470042058129052E-3</v>
      </c>
      <c r="D58" s="25">
        <v>73.010888678592906</v>
      </c>
      <c r="E58" s="26">
        <v>1.8472861275042256E-3</v>
      </c>
      <c r="F58" s="27">
        <v>22</v>
      </c>
    </row>
    <row r="59" spans="1:6" ht="15.5" x14ac:dyDescent="0.35">
      <c r="A59" s="53" t="s">
        <v>63</v>
      </c>
      <c r="B59" s="63">
        <v>4.1298480317840998</v>
      </c>
      <c r="C59" s="22">
        <v>4.3427313655134353E-3</v>
      </c>
      <c r="D59" s="23">
        <v>330.37859101009599</v>
      </c>
      <c r="E59" s="22">
        <v>8.3590790229113605E-3</v>
      </c>
      <c r="F59" s="24">
        <v>84</v>
      </c>
    </row>
    <row r="60" spans="1:6" ht="15.5" x14ac:dyDescent="0.35">
      <c r="A60" s="52" t="s">
        <v>67</v>
      </c>
      <c r="B60" s="65">
        <v>17.363843258897301</v>
      </c>
      <c r="C60" s="32">
        <v>1.8258905936956869E-2</v>
      </c>
      <c r="D60" s="33">
        <v>1086.8499829401901</v>
      </c>
      <c r="E60" s="32">
        <v>2.7498951629009415E-2</v>
      </c>
      <c r="F60" s="34">
        <v>440</v>
      </c>
    </row>
    <row r="61" spans="1:6" ht="15.5" x14ac:dyDescent="0.35">
      <c r="A61" s="53" t="s">
        <v>16</v>
      </c>
      <c r="B61" s="64">
        <v>1.6670904691292898</v>
      </c>
      <c r="C61" s="22">
        <v>1.7530248119829008E-3</v>
      </c>
      <c r="D61" s="25">
        <v>99.249296107943394</v>
      </c>
      <c r="E61" s="22">
        <v>2.5111575983120383E-3</v>
      </c>
      <c r="F61" s="24">
        <v>39</v>
      </c>
    </row>
    <row r="62" spans="1:6" ht="15.5" x14ac:dyDescent="0.35">
      <c r="A62" s="53" t="s">
        <v>17</v>
      </c>
      <c r="B62" s="64">
        <v>5.7506630207792799</v>
      </c>
      <c r="C62" s="22">
        <v>6.0470953121361699E-3</v>
      </c>
      <c r="D62" s="25">
        <v>348.16563571479395</v>
      </c>
      <c r="E62" s="22">
        <v>8.8091182092159114E-3</v>
      </c>
      <c r="F62" s="24">
        <v>147</v>
      </c>
    </row>
    <row r="63" spans="1:6" ht="15.5" x14ac:dyDescent="0.35">
      <c r="A63" s="53" t="s">
        <v>18</v>
      </c>
      <c r="B63" s="64">
        <v>7.9381317273933298</v>
      </c>
      <c r="C63" s="26">
        <v>8.3473225578317243E-3</v>
      </c>
      <c r="D63" s="25">
        <v>492.66998837584498</v>
      </c>
      <c r="E63" s="26">
        <v>1.246529731983953E-2</v>
      </c>
      <c r="F63" s="27">
        <v>197</v>
      </c>
    </row>
    <row r="64" spans="1:6" ht="15.5" x14ac:dyDescent="0.35">
      <c r="A64" s="53" t="s">
        <v>19</v>
      </c>
      <c r="B64" s="63">
        <v>2.0079580415953902</v>
      </c>
      <c r="C64" s="22">
        <v>2.1114632550060615E-3</v>
      </c>
      <c r="D64" s="23">
        <v>146.765062741604</v>
      </c>
      <c r="E64" s="22">
        <v>3.7133785016418377E-3</v>
      </c>
      <c r="F64" s="24">
        <v>57</v>
      </c>
    </row>
    <row r="65" spans="1:6" ht="15.5" x14ac:dyDescent="0.35">
      <c r="A65" s="48" t="s">
        <v>302</v>
      </c>
      <c r="B65" s="61" t="s">
        <v>55</v>
      </c>
      <c r="C65" s="62" t="s">
        <v>55</v>
      </c>
      <c r="D65" s="62" t="s">
        <v>55</v>
      </c>
      <c r="E65" s="62" t="s">
        <v>55</v>
      </c>
      <c r="F65" s="16" t="s">
        <v>55</v>
      </c>
    </row>
    <row r="66" spans="1:6" ht="18.5" customHeight="1" x14ac:dyDescent="0.35">
      <c r="A66" s="54" t="s">
        <v>210</v>
      </c>
      <c r="B66" s="63">
        <v>367.09827493210099</v>
      </c>
      <c r="C66" s="22">
        <v>0.38602127257569063</v>
      </c>
      <c r="D66" s="23">
        <v>12858.438646978901</v>
      </c>
      <c r="E66" s="22">
        <v>0.3253379840162508</v>
      </c>
      <c r="F66" s="24">
        <v>3281</v>
      </c>
    </row>
    <row r="67" spans="1:6" ht="15.5" x14ac:dyDescent="0.35">
      <c r="A67" s="54" t="s">
        <v>211</v>
      </c>
      <c r="B67" s="63">
        <v>188.52272386202898</v>
      </c>
      <c r="C67" s="22">
        <v>0.19824059861931057</v>
      </c>
      <c r="D67" s="23">
        <v>7694.9691308026895</v>
      </c>
      <c r="E67" s="22">
        <v>0.19469438030649389</v>
      </c>
      <c r="F67" s="24">
        <v>1379</v>
      </c>
    </row>
    <row r="68" spans="1:6" ht="15.5" x14ac:dyDescent="0.35">
      <c r="A68" s="49" t="s">
        <v>212</v>
      </c>
      <c r="B68" s="64">
        <v>116.66251939930299</v>
      </c>
      <c r="C68" s="22">
        <v>0.12267618040083333</v>
      </c>
      <c r="D68" s="25">
        <v>4023.1555189648798</v>
      </c>
      <c r="E68" s="22">
        <v>0.10179193149795142</v>
      </c>
      <c r="F68" s="24">
        <v>993</v>
      </c>
    </row>
    <row r="69" spans="1:6" ht="15.5" x14ac:dyDescent="0.35">
      <c r="A69" s="49" t="s">
        <v>213</v>
      </c>
      <c r="B69" s="64">
        <v>120.78597879667699</v>
      </c>
      <c r="C69" s="22">
        <v>0.12701219381381632</v>
      </c>
      <c r="D69" s="25">
        <v>5307.2901487376494</v>
      </c>
      <c r="E69" s="22">
        <v>0.1342824836657206</v>
      </c>
      <c r="F69" s="24">
        <v>1055</v>
      </c>
    </row>
    <row r="70" spans="1:6" ht="15.5" x14ac:dyDescent="0.35">
      <c r="A70" s="49" t="s">
        <v>214</v>
      </c>
      <c r="B70" s="64">
        <v>94.091549578208799</v>
      </c>
      <c r="C70" s="26">
        <v>9.8941733554909497E-2</v>
      </c>
      <c r="D70" s="25">
        <v>4667.2673952569194</v>
      </c>
      <c r="E70" s="26">
        <v>0.11808893808381803</v>
      </c>
      <c r="F70" s="27">
        <v>844</v>
      </c>
    </row>
    <row r="71" spans="1:6" ht="15.5" x14ac:dyDescent="0.35">
      <c r="A71" s="49" t="s">
        <v>215</v>
      </c>
      <c r="B71" s="63">
        <v>18.486489021357997</v>
      </c>
      <c r="C71" s="22">
        <v>1.9439421279767836E-2</v>
      </c>
      <c r="D71" s="23">
        <v>901.270692581665</v>
      </c>
      <c r="E71" s="22">
        <v>2.2803514347859079E-2</v>
      </c>
      <c r="F71" s="24">
        <v>169</v>
      </c>
    </row>
    <row r="72" spans="1:6" ht="31" x14ac:dyDescent="0.35">
      <c r="A72" s="49" t="s">
        <v>216</v>
      </c>
      <c r="B72" s="64">
        <v>91.4853002466796</v>
      </c>
      <c r="C72" s="22">
        <v>9.620113859081568E-2</v>
      </c>
      <c r="D72" s="25">
        <v>4105.4520394452902</v>
      </c>
      <c r="E72" s="22">
        <v>0.1038741581818995</v>
      </c>
      <c r="F72" s="24">
        <v>817</v>
      </c>
    </row>
    <row r="73" spans="1:6" ht="15.5" x14ac:dyDescent="0.35">
      <c r="A73" s="49" t="s">
        <v>217</v>
      </c>
      <c r="B73" s="64">
        <v>91.120605533863895</v>
      </c>
      <c r="C73" s="22">
        <v>9.5817644777970098E-2</v>
      </c>
      <c r="D73" s="25">
        <v>3916.4422588049897</v>
      </c>
      <c r="E73" s="22">
        <v>9.9091924297903269E-2</v>
      </c>
      <c r="F73" s="24">
        <v>827</v>
      </c>
    </row>
    <row r="74" spans="1:6" ht="31" x14ac:dyDescent="0.35">
      <c r="A74" s="49" t="s">
        <v>218</v>
      </c>
      <c r="B74" s="64">
        <v>39.881053406463494</v>
      </c>
      <c r="C74" s="22">
        <v>4.1936821932681619E-2</v>
      </c>
      <c r="D74" s="25">
        <v>1632.43489913999</v>
      </c>
      <c r="E74" s="22">
        <v>4.1303076812421298E-2</v>
      </c>
      <c r="F74" s="24">
        <v>340</v>
      </c>
    </row>
    <row r="75" spans="1:6" ht="31" x14ac:dyDescent="0.35">
      <c r="A75" s="49" t="s">
        <v>219</v>
      </c>
      <c r="B75" s="64">
        <v>205.35284813517799</v>
      </c>
      <c r="C75" s="26">
        <v>0.21593827369209495</v>
      </c>
      <c r="D75" s="25">
        <v>12635.791369099099</v>
      </c>
      <c r="E75" s="26">
        <v>0.31970467047634143</v>
      </c>
      <c r="F75" s="27">
        <v>1919</v>
      </c>
    </row>
    <row r="76" spans="1:6" ht="15.5" x14ac:dyDescent="0.35">
      <c r="A76" s="49" t="s">
        <v>220</v>
      </c>
      <c r="B76" s="64">
        <v>27.964671036910499</v>
      </c>
      <c r="C76" s="22">
        <v>2.9406179865120313E-2</v>
      </c>
      <c r="D76" s="25">
        <v>1612.5340545761799</v>
      </c>
      <c r="E76" s="22">
        <v>4.0799555286335241E-2</v>
      </c>
      <c r="F76" s="24">
        <v>255</v>
      </c>
    </row>
    <row r="77" spans="1:6" ht="15.5" x14ac:dyDescent="0.35">
      <c r="A77" s="48" t="s">
        <v>303</v>
      </c>
      <c r="B77" s="61" t="s">
        <v>55</v>
      </c>
      <c r="C77" s="62" t="s">
        <v>55</v>
      </c>
      <c r="D77" s="62" t="s">
        <v>55</v>
      </c>
      <c r="E77" s="62" t="s">
        <v>55</v>
      </c>
      <c r="F77" s="16" t="s">
        <v>55</v>
      </c>
    </row>
    <row r="78" spans="1:6" ht="15.5" x14ac:dyDescent="0.35">
      <c r="A78" s="52" t="s">
        <v>221</v>
      </c>
      <c r="B78" s="65">
        <v>712.46644633227299</v>
      </c>
      <c r="C78" s="32">
        <v>0.74919230914809787</v>
      </c>
      <c r="D78" s="33">
        <v>27953.225250275798</v>
      </c>
      <c r="E78" s="32">
        <v>0.70725896038813285</v>
      </c>
      <c r="F78" s="34">
        <v>6215</v>
      </c>
    </row>
    <row r="79" spans="1:6" ht="15.5" x14ac:dyDescent="0.35">
      <c r="A79" s="54" t="s">
        <v>222</v>
      </c>
      <c r="B79" s="63">
        <v>694.86891317655204</v>
      </c>
      <c r="C79" s="22">
        <v>0.73068766718479583</v>
      </c>
      <c r="D79" s="23">
        <v>26908.4222763496</v>
      </c>
      <c r="E79" s="22">
        <v>0.68082386180707799</v>
      </c>
      <c r="F79" s="24">
        <v>6065</v>
      </c>
    </row>
    <row r="80" spans="1:6" ht="15.5" x14ac:dyDescent="0.35">
      <c r="A80" s="54" t="s">
        <v>223</v>
      </c>
      <c r="B80" s="64">
        <v>14.907861422025098</v>
      </c>
      <c r="C80" s="22">
        <v>1.5676324380921106E-2</v>
      </c>
      <c r="D80" s="25">
        <v>1123.0289168991101</v>
      </c>
      <c r="E80" s="22">
        <v>2.8414333485329703E-2</v>
      </c>
      <c r="F80" s="24">
        <v>123</v>
      </c>
    </row>
    <row r="81" spans="1:6" ht="15.5" x14ac:dyDescent="0.35">
      <c r="A81" s="49" t="s">
        <v>224</v>
      </c>
      <c r="B81" s="64">
        <v>3.1596388800548398</v>
      </c>
      <c r="C81" s="22">
        <v>3.3225103593417711E-3</v>
      </c>
      <c r="D81" s="25">
        <v>264.253279995995</v>
      </c>
      <c r="E81" s="22">
        <v>6.6860084450282749E-3</v>
      </c>
      <c r="F81" s="24">
        <v>23</v>
      </c>
    </row>
    <row r="82" spans="1:6" ht="15.5" x14ac:dyDescent="0.35">
      <c r="A82" s="49" t="s">
        <v>20</v>
      </c>
      <c r="B82" s="64">
        <v>2.8611567733637697</v>
      </c>
      <c r="C82" s="26">
        <v>3.0086422468117648E-3</v>
      </c>
      <c r="D82" s="25">
        <v>255.57126991737098</v>
      </c>
      <c r="E82" s="26">
        <v>6.4663404329363128E-3</v>
      </c>
      <c r="F82" s="27">
        <v>21</v>
      </c>
    </row>
    <row r="83" spans="1:6" ht="15.5" x14ac:dyDescent="0.35">
      <c r="A83" s="52" t="s">
        <v>225</v>
      </c>
      <c r="B83" s="65">
        <v>152.28454485258899</v>
      </c>
      <c r="C83" s="32">
        <v>0.16013443214485062</v>
      </c>
      <c r="D83" s="33">
        <v>9134.3061417301906</v>
      </c>
      <c r="E83" s="32">
        <v>0.23111178791804324</v>
      </c>
      <c r="F83" s="34">
        <v>1353</v>
      </c>
    </row>
    <row r="84" spans="1:6" ht="15.5" x14ac:dyDescent="0.35">
      <c r="A84" s="49" t="s">
        <v>21</v>
      </c>
      <c r="B84" s="64">
        <v>130.05275142061899</v>
      </c>
      <c r="C84" s="22">
        <v>0.13675664538233784</v>
      </c>
      <c r="D84" s="25">
        <v>8308.7268019005805</v>
      </c>
      <c r="E84" s="22">
        <v>0.210223379500841</v>
      </c>
      <c r="F84" s="24">
        <v>1152</v>
      </c>
    </row>
    <row r="85" spans="1:6" ht="15.5" x14ac:dyDescent="0.35">
      <c r="A85" s="49" t="s">
        <v>226</v>
      </c>
      <c r="B85" s="64">
        <v>37.820325145787898</v>
      </c>
      <c r="C85" s="22">
        <v>3.9769868285825564E-2</v>
      </c>
      <c r="D85" s="25">
        <v>1928.3007864559199</v>
      </c>
      <c r="E85" s="22">
        <v>4.8788932129789818E-2</v>
      </c>
      <c r="F85" s="24">
        <v>305</v>
      </c>
    </row>
    <row r="86" spans="1:6" ht="15.5" x14ac:dyDescent="0.35">
      <c r="A86" s="49" t="s">
        <v>22</v>
      </c>
      <c r="B86" s="64">
        <v>6.0541165745701297</v>
      </c>
      <c r="C86" s="22">
        <v>6.3661911374260768E-3</v>
      </c>
      <c r="D86" s="25">
        <v>446.87675389011901</v>
      </c>
      <c r="E86" s="22">
        <v>1.130665909025402E-2</v>
      </c>
      <c r="F86" s="24">
        <v>44</v>
      </c>
    </row>
    <row r="87" spans="1:6" ht="15.5" x14ac:dyDescent="0.35">
      <c r="A87" s="52" t="s">
        <v>227</v>
      </c>
      <c r="B87" s="65">
        <v>94.366719038133283</v>
      </c>
      <c r="C87" s="32">
        <v>9.9231087312057112E-2</v>
      </c>
      <c r="D87" s="33">
        <v>4282.3193183168996</v>
      </c>
      <c r="E87" s="32">
        <v>0.10834916836986264</v>
      </c>
      <c r="F87" s="34">
        <v>817</v>
      </c>
    </row>
    <row r="88" spans="1:6" ht="15.5" x14ac:dyDescent="0.35">
      <c r="A88" s="49" t="s">
        <v>228</v>
      </c>
      <c r="B88" s="63">
        <v>68.507951523793594</v>
      </c>
      <c r="C88" s="22">
        <v>7.2039365027416508E-2</v>
      </c>
      <c r="D88" s="23">
        <v>2768.8914185274198</v>
      </c>
      <c r="E88" s="22">
        <v>7.0057148989489282E-2</v>
      </c>
      <c r="F88" s="24">
        <v>572</v>
      </c>
    </row>
    <row r="89" spans="1:6" ht="15.5" x14ac:dyDescent="0.35">
      <c r="A89" s="49" t="s">
        <v>229</v>
      </c>
      <c r="B89" s="64">
        <v>11.3537988416674</v>
      </c>
      <c r="C89" s="22">
        <v>1.1939058766319462E-2</v>
      </c>
      <c r="D89" s="25">
        <v>582.19385099298597</v>
      </c>
      <c r="E89" s="22">
        <v>1.4730386712481421E-2</v>
      </c>
      <c r="F89" s="24">
        <v>81</v>
      </c>
    </row>
    <row r="90" spans="1:6" ht="15.5" x14ac:dyDescent="0.35">
      <c r="A90" s="49" t="s">
        <v>23</v>
      </c>
      <c r="B90" s="63">
        <v>17.930574740653398</v>
      </c>
      <c r="C90" s="22">
        <v>1.8854851008713633E-2</v>
      </c>
      <c r="D90" s="23">
        <v>1475.82117768736</v>
      </c>
      <c r="E90" s="22">
        <v>3.7340512320296691E-2</v>
      </c>
      <c r="F90" s="24">
        <v>186</v>
      </c>
    </row>
    <row r="91" spans="1:6" ht="15.5" x14ac:dyDescent="0.35">
      <c r="A91" s="52" t="s">
        <v>24</v>
      </c>
      <c r="B91" s="65">
        <v>57.817617852025997</v>
      </c>
      <c r="C91" s="32">
        <v>6.0797971400607005E-2</v>
      </c>
      <c r="D91" s="33">
        <v>2158.4650535384103</v>
      </c>
      <c r="E91" s="32">
        <v>5.4612436888105763E-2</v>
      </c>
      <c r="F91" s="34">
        <v>499</v>
      </c>
    </row>
    <row r="92" spans="1:6" ht="15.5" x14ac:dyDescent="0.35">
      <c r="A92" s="49" t="s">
        <v>230</v>
      </c>
      <c r="B92" s="64">
        <v>53.4442564861939</v>
      </c>
      <c r="C92" s="22">
        <v>5.6199174197912115E-2</v>
      </c>
      <c r="D92" s="25">
        <v>1938.1856520507699</v>
      </c>
      <c r="E92" s="22">
        <v>4.9039034209302841E-2</v>
      </c>
      <c r="F92" s="24">
        <v>451</v>
      </c>
    </row>
    <row r="93" spans="1:6" ht="15.5" x14ac:dyDescent="0.35">
      <c r="A93" s="49" t="s">
        <v>25</v>
      </c>
      <c r="B93" s="64">
        <v>6.0248338433641795</v>
      </c>
      <c r="C93" s="22">
        <v>6.335398954687807E-3</v>
      </c>
      <c r="D93" s="25">
        <v>405.45247993025203</v>
      </c>
      <c r="E93" s="22">
        <v>1.0258562182889112E-2</v>
      </c>
      <c r="F93" s="24">
        <v>58</v>
      </c>
    </row>
    <row r="94" spans="1:6" ht="15.5" x14ac:dyDescent="0.35">
      <c r="A94" s="52" t="s">
        <v>231</v>
      </c>
      <c r="B94" s="65">
        <v>6.2879435114017603</v>
      </c>
      <c r="C94" s="32">
        <v>6.6120712678486909E-3</v>
      </c>
      <c r="D94" s="33">
        <v>1016.02119648998</v>
      </c>
      <c r="E94" s="32">
        <v>2.5706875994737678E-2</v>
      </c>
      <c r="F94" s="34">
        <v>60</v>
      </c>
    </row>
    <row r="95" spans="1:6" ht="15.5" x14ac:dyDescent="0.35">
      <c r="A95" s="49" t="s">
        <v>26</v>
      </c>
      <c r="B95" s="63">
        <v>3.4653851013038999</v>
      </c>
      <c r="C95" s="22">
        <v>3.6440170333614211E-3</v>
      </c>
      <c r="D95" s="23">
        <v>847.31342576865097</v>
      </c>
      <c r="E95" s="22">
        <v>2.1438313728256841E-2</v>
      </c>
      <c r="F95" s="24">
        <v>35</v>
      </c>
    </row>
    <row r="96" spans="1:6" ht="15.5" x14ac:dyDescent="0.35">
      <c r="A96" s="54" t="s">
        <v>27</v>
      </c>
      <c r="B96" s="64">
        <v>1.7946118411497598</v>
      </c>
      <c r="C96" s="22">
        <v>1.8871195916901735E-3</v>
      </c>
      <c r="D96" s="25">
        <v>244.97400947139496</v>
      </c>
      <c r="E96" s="22">
        <v>6.1982136840950742E-3</v>
      </c>
      <c r="F96" s="24">
        <v>14</v>
      </c>
    </row>
    <row r="97" spans="1:6" ht="15.5" x14ac:dyDescent="0.35">
      <c r="A97" s="54" t="s">
        <v>232</v>
      </c>
      <c r="B97" s="64">
        <v>1.2137949925846099</v>
      </c>
      <c r="C97" s="22">
        <v>1.2763630877049908E-3</v>
      </c>
      <c r="D97" s="25">
        <v>190.274966506547</v>
      </c>
      <c r="E97" s="22">
        <v>4.8142450037309903E-3</v>
      </c>
      <c r="F97" s="24">
        <v>7</v>
      </c>
    </row>
    <row r="98" spans="1:6" ht="15.5" x14ac:dyDescent="0.35">
      <c r="A98" s="49" t="s">
        <v>56</v>
      </c>
      <c r="B98" s="64">
        <v>2.4020584825536901</v>
      </c>
      <c r="C98" s="22">
        <v>2.5258785877109134E-3</v>
      </c>
      <c r="D98" s="25">
        <v>257.101301156582</v>
      </c>
      <c r="E98" s="22">
        <v>6.5050525419654871E-3</v>
      </c>
      <c r="F98" s="24">
        <v>14</v>
      </c>
    </row>
    <row r="99" spans="1:6" ht="15.5" x14ac:dyDescent="0.35">
      <c r="A99" s="52" t="s">
        <v>33</v>
      </c>
      <c r="B99" s="65">
        <v>5.9985270934448591</v>
      </c>
      <c r="C99" s="32">
        <v>6.3077361576259986E-3</v>
      </c>
      <c r="D99" s="33">
        <v>362.801277970473</v>
      </c>
      <c r="E99" s="32">
        <v>9.179422137785373E-3</v>
      </c>
      <c r="F99" s="34">
        <v>51</v>
      </c>
    </row>
    <row r="100" spans="1:6" ht="15.5" x14ac:dyDescent="0.35">
      <c r="A100" s="49" t="s">
        <v>28</v>
      </c>
      <c r="B100" s="64">
        <v>2.9300879946317</v>
      </c>
      <c r="C100" s="26">
        <v>3.0811267000796657E-3</v>
      </c>
      <c r="D100" s="25">
        <v>136.39262123630601</v>
      </c>
      <c r="E100" s="26">
        <v>3.4509400127003373E-3</v>
      </c>
      <c r="F100" s="24">
        <v>30</v>
      </c>
    </row>
    <row r="101" spans="1:6" ht="15.5" x14ac:dyDescent="0.35">
      <c r="A101" s="49" t="s">
        <v>57</v>
      </c>
      <c r="B101" s="64">
        <v>3.0684390988131596</v>
      </c>
      <c r="C101" s="26">
        <v>3.2266094575463334E-3</v>
      </c>
      <c r="D101" s="25">
        <v>226.40865673416798</v>
      </c>
      <c r="E101" s="26">
        <v>5.7284821250850604E-3</v>
      </c>
      <c r="F101" s="24">
        <v>21</v>
      </c>
    </row>
    <row r="102" spans="1:6" ht="15.5" x14ac:dyDescent="0.35">
      <c r="A102" s="55" t="s">
        <v>233</v>
      </c>
      <c r="B102" s="63">
        <v>4.93942070575347</v>
      </c>
      <c r="C102" s="22">
        <v>5.1940354853869585E-3</v>
      </c>
      <c r="D102" s="23">
        <v>185.33127419952498</v>
      </c>
      <c r="E102" s="22">
        <v>4.6891620964729557E-3</v>
      </c>
      <c r="F102" s="24">
        <v>34</v>
      </c>
    </row>
    <row r="103" spans="1:6" ht="15.5" x14ac:dyDescent="0.35">
      <c r="A103" s="48" t="s">
        <v>176</v>
      </c>
      <c r="B103" s="61" t="s">
        <v>55</v>
      </c>
      <c r="C103" s="62" t="s">
        <v>55</v>
      </c>
      <c r="D103" s="62" t="s">
        <v>55</v>
      </c>
      <c r="E103" s="62" t="s">
        <v>55</v>
      </c>
      <c r="F103" s="16" t="s">
        <v>55</v>
      </c>
    </row>
    <row r="104" spans="1:6" ht="15.5" x14ac:dyDescent="0.35">
      <c r="A104" s="49" t="s">
        <v>234</v>
      </c>
      <c r="B104" s="63">
        <v>80.2922448995824</v>
      </c>
      <c r="C104" s="22">
        <v>8.443110924405349E-2</v>
      </c>
      <c r="D104" s="23">
        <v>2014.3453202162698</v>
      </c>
      <c r="E104" s="22">
        <v>5.0965989229625773E-2</v>
      </c>
      <c r="F104" s="24">
        <v>634</v>
      </c>
    </row>
    <row r="105" spans="1:6" ht="15.5" x14ac:dyDescent="0.35">
      <c r="A105" s="49" t="s">
        <v>235</v>
      </c>
      <c r="B105" s="63">
        <v>89.934335321585507</v>
      </c>
      <c r="C105" s="22">
        <v>9.4570225304132921E-2</v>
      </c>
      <c r="D105" s="23">
        <v>2674.9527882787197</v>
      </c>
      <c r="E105" s="22">
        <v>6.7680359285434449E-2</v>
      </c>
      <c r="F105" s="24">
        <v>739</v>
      </c>
    </row>
    <row r="106" spans="1:6" ht="15.5" x14ac:dyDescent="0.35">
      <c r="A106" s="49" t="s">
        <v>236</v>
      </c>
      <c r="B106" s="64">
        <v>156.84196348053499</v>
      </c>
      <c r="C106" s="22">
        <v>0.16492677430103553</v>
      </c>
      <c r="D106" s="25">
        <v>5201.7983218959598</v>
      </c>
      <c r="E106" s="22">
        <v>0.13161338057963712</v>
      </c>
      <c r="F106" s="24">
        <v>1344</v>
      </c>
    </row>
    <row r="107" spans="1:6" ht="15.5" x14ac:dyDescent="0.35">
      <c r="A107" s="49" t="s">
        <v>237</v>
      </c>
      <c r="B107" s="64">
        <v>193.02844878931299</v>
      </c>
      <c r="C107" s="22">
        <v>0.20297858239389485</v>
      </c>
      <c r="D107" s="25">
        <v>6476.3345064025798</v>
      </c>
      <c r="E107" s="22">
        <v>0.16386107753626344</v>
      </c>
      <c r="F107" s="24">
        <v>1629</v>
      </c>
    </row>
    <row r="108" spans="1:6" ht="15.5" x14ac:dyDescent="0.35">
      <c r="A108" s="49" t="s">
        <v>238</v>
      </c>
      <c r="B108" s="64">
        <v>430.88239909191697</v>
      </c>
      <c r="C108" s="26">
        <v>0.45309330875687981</v>
      </c>
      <c r="D108" s="25">
        <v>23155.893355818498</v>
      </c>
      <c r="E108" s="26">
        <v>0.58587919336903993</v>
      </c>
      <c r="F108" s="27">
        <v>3953</v>
      </c>
    </row>
    <row r="109" spans="1:6" ht="15.5" x14ac:dyDescent="0.35">
      <c r="A109" s="48" t="s">
        <v>177</v>
      </c>
      <c r="B109" s="61" t="s">
        <v>55</v>
      </c>
      <c r="C109" s="62" t="s">
        <v>55</v>
      </c>
      <c r="D109" s="62" t="s">
        <v>55</v>
      </c>
      <c r="E109" s="62" t="s">
        <v>55</v>
      </c>
      <c r="F109" s="16" t="s">
        <v>55</v>
      </c>
    </row>
    <row r="110" spans="1:6" ht="15.5" x14ac:dyDescent="0.35">
      <c r="A110" s="49" t="s">
        <v>239</v>
      </c>
      <c r="B110" s="63">
        <v>488.03356547845203</v>
      </c>
      <c r="C110" s="22">
        <v>0.5131904747863193</v>
      </c>
      <c r="D110" s="23">
        <v>16861.541244169501</v>
      </c>
      <c r="E110" s="22">
        <v>0.42662254620422674</v>
      </c>
      <c r="F110" s="24">
        <v>4216</v>
      </c>
    </row>
    <row r="111" spans="1:6" ht="15.5" x14ac:dyDescent="0.35">
      <c r="A111" s="49" t="s">
        <v>240</v>
      </c>
      <c r="B111" s="64">
        <v>462.94582610448094</v>
      </c>
      <c r="C111" s="22">
        <v>0.48680952521367743</v>
      </c>
      <c r="D111" s="25">
        <v>22661.783048442499</v>
      </c>
      <c r="E111" s="22">
        <v>0.57337745379577321</v>
      </c>
      <c r="F111" s="24">
        <v>4083</v>
      </c>
    </row>
    <row r="112" spans="1:6" ht="15.5" x14ac:dyDescent="0.35">
      <c r="A112" s="48" t="s">
        <v>178</v>
      </c>
      <c r="B112" s="61" t="s">
        <v>55</v>
      </c>
      <c r="C112" s="62" t="s">
        <v>55</v>
      </c>
      <c r="D112" s="62" t="s">
        <v>55</v>
      </c>
      <c r="E112" s="62" t="s">
        <v>55</v>
      </c>
      <c r="F112" s="16" t="s">
        <v>55</v>
      </c>
    </row>
    <row r="113" spans="1:6" ht="15.5" x14ac:dyDescent="0.35">
      <c r="A113" s="49" t="s">
        <v>29</v>
      </c>
      <c r="B113" s="63">
        <v>804.16705070809996</v>
      </c>
      <c r="C113" s="22">
        <v>0.84561985025725728</v>
      </c>
      <c r="D113" s="23">
        <v>31738.587878036898</v>
      </c>
      <c r="E113" s="22">
        <v>0.8030343713767446</v>
      </c>
      <c r="F113" s="24">
        <v>7013</v>
      </c>
    </row>
    <row r="114" spans="1:6" ht="15.5" x14ac:dyDescent="0.35">
      <c r="A114" s="56" t="s">
        <v>241</v>
      </c>
      <c r="B114" s="63">
        <v>127.90205844036099</v>
      </c>
      <c r="C114" s="22">
        <v>0.13449508955968423</v>
      </c>
      <c r="D114" s="23">
        <v>6471.6727488070001</v>
      </c>
      <c r="E114" s="22">
        <v>0.16374312800446125</v>
      </c>
      <c r="F114" s="24">
        <v>1136</v>
      </c>
    </row>
    <row r="115" spans="1:6" ht="15.5" x14ac:dyDescent="0.35">
      <c r="A115" s="49" t="s">
        <v>242</v>
      </c>
      <c r="B115" s="63">
        <v>18.910282434476599</v>
      </c>
      <c r="C115" s="22">
        <v>1.988506018306014E-2</v>
      </c>
      <c r="D115" s="23">
        <v>1313.0636657681998</v>
      </c>
      <c r="E115" s="22">
        <v>3.3222500618796572E-2</v>
      </c>
      <c r="F115" s="24">
        <v>150</v>
      </c>
    </row>
    <row r="116" spans="1:6" ht="15.5" x14ac:dyDescent="0.35">
      <c r="A116" s="48" t="s">
        <v>179</v>
      </c>
      <c r="B116" s="61" t="s">
        <v>55</v>
      </c>
      <c r="C116" s="62" t="s">
        <v>55</v>
      </c>
      <c r="D116" s="62" t="s">
        <v>55</v>
      </c>
      <c r="E116" s="62" t="s">
        <v>55</v>
      </c>
      <c r="F116" s="16" t="s">
        <v>55</v>
      </c>
    </row>
    <row r="117" spans="1:6" ht="15.5" x14ac:dyDescent="0.35">
      <c r="A117" s="51" t="s">
        <v>243</v>
      </c>
      <c r="B117" s="63">
        <v>193.48668818894697</v>
      </c>
      <c r="C117" s="22">
        <v>0.20346044288812831</v>
      </c>
      <c r="D117" s="23">
        <v>8847.6701263716204</v>
      </c>
      <c r="E117" s="22">
        <v>0.22385946234855286</v>
      </c>
      <c r="F117" s="24">
        <v>2069</v>
      </c>
    </row>
    <row r="118" spans="1:6" ht="15.5" x14ac:dyDescent="0.35">
      <c r="A118" s="51" t="s">
        <v>244</v>
      </c>
      <c r="B118" s="64">
        <v>325.62295407406697</v>
      </c>
      <c r="C118" s="22">
        <v>0.34240800269294691</v>
      </c>
      <c r="D118" s="25">
        <v>15181.660235196698</v>
      </c>
      <c r="E118" s="22">
        <v>0.38411901091109812</v>
      </c>
      <c r="F118" s="24">
        <v>3249</v>
      </c>
    </row>
    <row r="119" spans="1:6" ht="15.5" x14ac:dyDescent="0.35">
      <c r="A119" s="51" t="s">
        <v>245</v>
      </c>
      <c r="B119" s="64">
        <v>289.45669584593799</v>
      </c>
      <c r="C119" s="22">
        <v>0.30437746433613871</v>
      </c>
      <c r="D119" s="25">
        <v>10121.094771758899</v>
      </c>
      <c r="E119" s="22">
        <v>0.25607903568098422</v>
      </c>
      <c r="F119" s="24">
        <v>2047</v>
      </c>
    </row>
    <row r="120" spans="1:6" ht="15.5" x14ac:dyDescent="0.35">
      <c r="A120" s="51" t="s">
        <v>246</v>
      </c>
      <c r="B120" s="63">
        <v>109.56794541029399</v>
      </c>
      <c r="C120" s="22">
        <v>0.11521589887233474</v>
      </c>
      <c r="D120" s="23">
        <v>4233.7409696408495</v>
      </c>
      <c r="E120" s="22">
        <v>0.10712006253057647</v>
      </c>
      <c r="F120" s="24">
        <v>722</v>
      </c>
    </row>
    <row r="121" spans="1:6" ht="15.5" x14ac:dyDescent="0.35">
      <c r="A121" s="51" t="s">
        <v>247</v>
      </c>
      <c r="B121" s="64">
        <v>32.845108063686503</v>
      </c>
      <c r="C121" s="22">
        <v>3.453819121044753E-2</v>
      </c>
      <c r="D121" s="25">
        <v>1139.15818964395</v>
      </c>
      <c r="E121" s="22">
        <v>2.882242852878876E-2</v>
      </c>
      <c r="F121" s="24">
        <v>212</v>
      </c>
    </row>
    <row r="122" spans="1:6" ht="15.5" x14ac:dyDescent="0.35">
      <c r="A122" s="48" t="s">
        <v>180</v>
      </c>
      <c r="B122" s="61" t="s">
        <v>55</v>
      </c>
      <c r="C122" s="62" t="s">
        <v>55</v>
      </c>
      <c r="D122" s="62" t="s">
        <v>55</v>
      </c>
      <c r="E122" s="62" t="s">
        <v>55</v>
      </c>
      <c r="F122" s="16" t="s">
        <v>55</v>
      </c>
    </row>
    <row r="123" spans="1:6" ht="15.5" x14ac:dyDescent="0.35">
      <c r="A123" s="51" t="s">
        <v>30</v>
      </c>
      <c r="B123" s="63">
        <v>335.67354979888995</v>
      </c>
      <c r="C123" s="22">
        <v>0.35297668148218275</v>
      </c>
      <c r="D123" s="23">
        <v>9688.4364160467794</v>
      </c>
      <c r="E123" s="22">
        <v>0.24513212361182421</v>
      </c>
      <c r="F123" s="24">
        <v>1687</v>
      </c>
    </row>
    <row r="124" spans="1:6" ht="15.5" x14ac:dyDescent="0.35">
      <c r="A124" s="51" t="s">
        <v>31</v>
      </c>
      <c r="B124" s="64">
        <v>615.30584178404695</v>
      </c>
      <c r="C124" s="22">
        <v>0.64702331851781814</v>
      </c>
      <c r="D124" s="25">
        <v>29834.887876565299</v>
      </c>
      <c r="E124" s="22">
        <v>0.75486787638817776</v>
      </c>
      <c r="F124" s="24">
        <v>6612</v>
      </c>
    </row>
    <row r="125" spans="1:6" ht="15.5" x14ac:dyDescent="0.35">
      <c r="A125" s="48" t="s">
        <v>181</v>
      </c>
      <c r="B125" s="61" t="s">
        <v>55</v>
      </c>
      <c r="C125" s="62" t="s">
        <v>55</v>
      </c>
      <c r="D125" s="62" t="s">
        <v>55</v>
      </c>
      <c r="E125" s="62" t="s">
        <v>55</v>
      </c>
      <c r="F125" s="16" t="s">
        <v>55</v>
      </c>
    </row>
    <row r="126" spans="1:6" ht="15.5" x14ac:dyDescent="0.35">
      <c r="A126" s="52" t="s">
        <v>32</v>
      </c>
      <c r="B126" s="65">
        <v>98.979090571786301</v>
      </c>
      <c r="C126" s="32">
        <v>0.10408121505875369</v>
      </c>
      <c r="D126" s="33">
        <v>5022.0322734676192</v>
      </c>
      <c r="E126" s="32">
        <v>0.12706502712896484</v>
      </c>
      <c r="F126" s="34">
        <v>857</v>
      </c>
    </row>
    <row r="127" spans="1:6" ht="15.5" x14ac:dyDescent="0.35">
      <c r="A127" s="51" t="s">
        <v>248</v>
      </c>
      <c r="B127" s="64">
        <v>17.406335191418901</v>
      </c>
      <c r="C127" s="22">
        <v>1.8303588222291011E-2</v>
      </c>
      <c r="D127" s="25">
        <v>664.06356346293296</v>
      </c>
      <c r="E127" s="22">
        <v>1.6801814506961013E-2</v>
      </c>
      <c r="F127" s="24">
        <v>136</v>
      </c>
    </row>
    <row r="128" spans="1:6" ht="31" x14ac:dyDescent="0.35">
      <c r="A128" s="51" t="s">
        <v>249</v>
      </c>
      <c r="B128" s="63">
        <v>13.969196280521299</v>
      </c>
      <c r="C128" s="22">
        <v>1.4689273399783268E-2</v>
      </c>
      <c r="D128" s="23">
        <v>899.69287898863195</v>
      </c>
      <c r="E128" s="22">
        <v>2.276359327286671E-2</v>
      </c>
      <c r="F128" s="24">
        <v>121</v>
      </c>
    </row>
    <row r="129" spans="1:6" ht="15.5" x14ac:dyDescent="0.35">
      <c r="A129" s="51" t="s">
        <v>250</v>
      </c>
      <c r="B129" s="64">
        <v>9.4958086734971605</v>
      </c>
      <c r="C129" s="22">
        <v>9.9852938534147184E-3</v>
      </c>
      <c r="D129" s="25">
        <v>375.65050512118398</v>
      </c>
      <c r="E129" s="22">
        <v>9.5045270569865357E-3</v>
      </c>
      <c r="F129" s="24">
        <v>60</v>
      </c>
    </row>
    <row r="130" spans="1:6" ht="15.5" x14ac:dyDescent="0.35">
      <c r="A130" s="51" t="s">
        <v>251</v>
      </c>
      <c r="B130" s="63">
        <v>34.361656186500497</v>
      </c>
      <c r="C130" s="22">
        <v>3.6132913594798734E-2</v>
      </c>
      <c r="D130" s="23">
        <v>1903.5647328477298</v>
      </c>
      <c r="E130" s="22">
        <v>4.8163072487390914E-2</v>
      </c>
      <c r="F130" s="24">
        <v>321</v>
      </c>
    </row>
    <row r="131" spans="1:6" ht="15.5" x14ac:dyDescent="0.35">
      <c r="A131" s="51" t="s">
        <v>252</v>
      </c>
      <c r="B131" s="64">
        <v>4.7220849909627898</v>
      </c>
      <c r="C131" s="22">
        <v>4.9654966582427474E-3</v>
      </c>
      <c r="D131" s="25">
        <v>224.74265734841399</v>
      </c>
      <c r="E131" s="22">
        <v>5.6863298158961947E-3</v>
      </c>
      <c r="F131" s="24">
        <v>44</v>
      </c>
    </row>
    <row r="132" spans="1:6" ht="15.5" x14ac:dyDescent="0.35">
      <c r="A132" s="51" t="s">
        <v>253</v>
      </c>
      <c r="B132" s="63">
        <v>19.024009248885797</v>
      </c>
      <c r="C132" s="22">
        <v>2.0004649330223355E-2</v>
      </c>
      <c r="D132" s="23">
        <v>954.31793569873491</v>
      </c>
      <c r="E132" s="22">
        <v>2.4145689988863697E-2</v>
      </c>
      <c r="F132" s="24">
        <v>175</v>
      </c>
    </row>
    <row r="133" spans="1:6" ht="15.5" x14ac:dyDescent="0.35">
      <c r="A133" s="55" t="s">
        <v>31</v>
      </c>
      <c r="B133" s="63">
        <v>840.82007991003695</v>
      </c>
      <c r="C133" s="28">
        <v>0.8841622514137395</v>
      </c>
      <c r="D133" s="23">
        <v>34068.546192506095</v>
      </c>
      <c r="E133" s="28">
        <v>0.86198584765488584</v>
      </c>
      <c r="F133" s="24">
        <v>7340</v>
      </c>
    </row>
    <row r="134" spans="1:6" ht="15.5" x14ac:dyDescent="0.35">
      <c r="A134" s="55" t="s">
        <v>254</v>
      </c>
      <c r="B134" s="63">
        <v>11.180221101114601</v>
      </c>
      <c r="C134" s="28">
        <v>1.1756533527508687E-2</v>
      </c>
      <c r="D134" s="23">
        <v>432.74582663831598</v>
      </c>
      <c r="E134" s="28">
        <v>1.0949125216150104E-2</v>
      </c>
      <c r="F134" s="24">
        <v>102</v>
      </c>
    </row>
    <row r="135" spans="1:6" ht="15.5" x14ac:dyDescent="0.35">
      <c r="A135" s="48" t="s">
        <v>304</v>
      </c>
      <c r="B135" s="61" t="s">
        <v>55</v>
      </c>
      <c r="C135" s="62" t="s">
        <v>55</v>
      </c>
      <c r="D135" s="62" t="s">
        <v>55</v>
      </c>
      <c r="E135" s="62" t="s">
        <v>55</v>
      </c>
      <c r="F135" s="16" t="s">
        <v>55</v>
      </c>
    </row>
    <row r="136" spans="1:6" ht="15.5" x14ac:dyDescent="0.35">
      <c r="A136" s="52" t="s">
        <v>255</v>
      </c>
      <c r="B136" s="65" t="s">
        <v>64</v>
      </c>
      <c r="C136" s="32" t="s">
        <v>64</v>
      </c>
      <c r="D136" s="33">
        <v>10142.043811156</v>
      </c>
      <c r="E136" s="32">
        <v>0.25660907812483341</v>
      </c>
      <c r="F136" s="34">
        <v>4583</v>
      </c>
    </row>
    <row r="137" spans="1:6" ht="15.5" x14ac:dyDescent="0.35">
      <c r="A137" s="57" t="s">
        <v>256</v>
      </c>
      <c r="B137" s="64" t="s">
        <v>64</v>
      </c>
      <c r="C137" s="30" t="s">
        <v>64</v>
      </c>
      <c r="D137" s="29">
        <v>2148.5345672386597</v>
      </c>
      <c r="E137" s="30">
        <v>5.4361180535623117E-2</v>
      </c>
      <c r="F137" s="24">
        <v>2187</v>
      </c>
    </row>
    <row r="138" spans="1:6" ht="15.5" x14ac:dyDescent="0.35">
      <c r="A138" s="57" t="s">
        <v>257</v>
      </c>
      <c r="B138" s="64" t="s">
        <v>64</v>
      </c>
      <c r="C138" s="30" t="s">
        <v>64</v>
      </c>
      <c r="D138" s="29">
        <v>4820.01280546008</v>
      </c>
      <c r="E138" s="30">
        <v>0.12195362843912078</v>
      </c>
      <c r="F138" s="24">
        <v>2521</v>
      </c>
    </row>
    <row r="139" spans="1:6" ht="15.5" x14ac:dyDescent="0.35">
      <c r="A139" s="57" t="s">
        <v>258</v>
      </c>
      <c r="B139" s="64" t="s">
        <v>64</v>
      </c>
      <c r="C139" s="30" t="s">
        <v>64</v>
      </c>
      <c r="D139" s="29">
        <v>2013.2206336463398</v>
      </c>
      <c r="E139" s="30">
        <v>5.0937532955006679E-2</v>
      </c>
      <c r="F139" s="24">
        <v>1093</v>
      </c>
    </row>
    <row r="140" spans="1:6" ht="15.5" x14ac:dyDescent="0.35">
      <c r="A140" s="57" t="s">
        <v>259</v>
      </c>
      <c r="B140" s="64" t="s">
        <v>64</v>
      </c>
      <c r="C140" s="30" t="s">
        <v>64</v>
      </c>
      <c r="D140" s="29">
        <v>164.06511451249398</v>
      </c>
      <c r="E140" s="30">
        <v>4.1510960287103752E-3</v>
      </c>
      <c r="F140" s="24">
        <v>128</v>
      </c>
    </row>
    <row r="141" spans="1:6" ht="15.5" x14ac:dyDescent="0.35">
      <c r="A141" s="57" t="s">
        <v>260</v>
      </c>
      <c r="B141" s="64" t="s">
        <v>64</v>
      </c>
      <c r="C141" s="30" t="s">
        <v>64</v>
      </c>
      <c r="D141" s="29">
        <v>498.40333251237496</v>
      </c>
      <c r="E141" s="30">
        <v>1.2610359615057489E-2</v>
      </c>
      <c r="F141" s="24">
        <v>97</v>
      </c>
    </row>
    <row r="142" spans="1:6" ht="15.5" x14ac:dyDescent="0.35">
      <c r="A142" s="57" t="s">
        <v>261</v>
      </c>
      <c r="B142" s="64" t="s">
        <v>64</v>
      </c>
      <c r="C142" s="30" t="s">
        <v>64</v>
      </c>
      <c r="D142" s="29">
        <v>497.80735778598898</v>
      </c>
      <c r="E142" s="30">
        <v>1.2595280551313415E-2</v>
      </c>
      <c r="F142" s="24">
        <v>115</v>
      </c>
    </row>
    <row r="143" spans="1:6" ht="15.5" x14ac:dyDescent="0.35">
      <c r="A143" s="52" t="s">
        <v>262</v>
      </c>
      <c r="B143" s="65" t="s">
        <v>64</v>
      </c>
      <c r="C143" s="32" t="s">
        <v>64</v>
      </c>
      <c r="D143" s="33">
        <v>13583.639721817101</v>
      </c>
      <c r="E143" s="32">
        <v>0.34368667021149985</v>
      </c>
      <c r="F143" s="34">
        <v>5185</v>
      </c>
    </row>
    <row r="144" spans="1:6" ht="15.5" x14ac:dyDescent="0.35">
      <c r="A144" s="57" t="s">
        <v>263</v>
      </c>
      <c r="B144" s="64" t="s">
        <v>64</v>
      </c>
      <c r="C144" s="30" t="s">
        <v>64</v>
      </c>
      <c r="D144" s="29">
        <v>10376.7269393976</v>
      </c>
      <c r="E144" s="30">
        <v>0.2625469169185573</v>
      </c>
      <c r="F144" s="24">
        <v>4255</v>
      </c>
    </row>
    <row r="145" spans="1:6" ht="31" x14ac:dyDescent="0.35">
      <c r="A145" s="57" t="s">
        <v>264</v>
      </c>
      <c r="B145" s="64" t="s">
        <v>64</v>
      </c>
      <c r="C145" s="30" t="s">
        <v>64</v>
      </c>
      <c r="D145" s="29">
        <v>3206.9127824194597</v>
      </c>
      <c r="E145" s="30">
        <v>8.1139753292941513E-2</v>
      </c>
      <c r="F145" s="24">
        <v>2697</v>
      </c>
    </row>
    <row r="146" spans="1:6" ht="15.5" x14ac:dyDescent="0.35">
      <c r="A146" s="55" t="s">
        <v>265</v>
      </c>
      <c r="B146" s="63" t="s">
        <v>64</v>
      </c>
      <c r="C146" s="30" t="s">
        <v>64</v>
      </c>
      <c r="D146" s="31">
        <v>6097.4138897962102</v>
      </c>
      <c r="E146" s="30">
        <v>0.15427381170302987</v>
      </c>
      <c r="F146" s="24">
        <v>1478</v>
      </c>
    </row>
    <row r="147" spans="1:6" ht="15.5" x14ac:dyDescent="0.35">
      <c r="A147" s="52" t="s">
        <v>266</v>
      </c>
      <c r="B147" s="65" t="s">
        <v>64</v>
      </c>
      <c r="C147" s="32" t="s">
        <v>64</v>
      </c>
      <c r="D147" s="33">
        <v>5155.6110638730097</v>
      </c>
      <c r="E147" s="32">
        <v>0.13044477295743909</v>
      </c>
      <c r="F147" s="34">
        <v>1792</v>
      </c>
    </row>
    <row r="148" spans="1:6" ht="15.5" x14ac:dyDescent="0.35">
      <c r="A148" s="57" t="s">
        <v>267</v>
      </c>
      <c r="B148" s="64" t="s">
        <v>64</v>
      </c>
      <c r="C148" s="30" t="s">
        <v>64</v>
      </c>
      <c r="D148" s="29">
        <v>2094.2002519233101</v>
      </c>
      <c r="E148" s="30">
        <v>5.2986440017515783E-2</v>
      </c>
      <c r="F148" s="24">
        <v>943</v>
      </c>
    </row>
    <row r="149" spans="1:6" ht="15.5" x14ac:dyDescent="0.35">
      <c r="A149" s="57" t="s">
        <v>268</v>
      </c>
      <c r="B149" s="64" t="s">
        <v>64</v>
      </c>
      <c r="C149" s="30" t="s">
        <v>64</v>
      </c>
      <c r="D149" s="29">
        <v>2181.9118700101899</v>
      </c>
      <c r="E149" s="30">
        <v>5.5205676877186402E-2</v>
      </c>
      <c r="F149" s="24">
        <v>834</v>
      </c>
    </row>
    <row r="150" spans="1:6" ht="15.5" x14ac:dyDescent="0.35">
      <c r="A150" s="57" t="s">
        <v>269</v>
      </c>
      <c r="B150" s="64" t="s">
        <v>64</v>
      </c>
      <c r="C150" s="30" t="s">
        <v>64</v>
      </c>
      <c r="D150" s="29">
        <v>589.735999815946</v>
      </c>
      <c r="E150" s="30">
        <v>1.4921214507408831E-2</v>
      </c>
      <c r="F150" s="24">
        <v>235</v>
      </c>
    </row>
    <row r="151" spans="1:6" ht="15.5" x14ac:dyDescent="0.35">
      <c r="A151" s="57" t="s">
        <v>270</v>
      </c>
      <c r="B151" s="64" t="s">
        <v>64</v>
      </c>
      <c r="C151" s="30" t="s">
        <v>64</v>
      </c>
      <c r="D151" s="29">
        <v>289.76294212357095</v>
      </c>
      <c r="E151" s="30">
        <v>7.3314415553282705E-3</v>
      </c>
      <c r="F151" s="24">
        <v>169</v>
      </c>
    </row>
    <row r="152" spans="1:6" ht="15.5" x14ac:dyDescent="0.35">
      <c r="A152" s="52" t="s">
        <v>271</v>
      </c>
      <c r="B152" s="65" t="s">
        <v>64</v>
      </c>
      <c r="C152" s="32" t="s">
        <v>64</v>
      </c>
      <c r="D152" s="33">
        <v>628.10807464895993</v>
      </c>
      <c r="E152" s="32">
        <v>1.5892086151426555E-2</v>
      </c>
      <c r="F152" s="34">
        <v>240</v>
      </c>
    </row>
    <row r="153" spans="1:6" ht="15.5" x14ac:dyDescent="0.35">
      <c r="A153" s="57" t="s">
        <v>272</v>
      </c>
      <c r="B153" s="64" t="s">
        <v>64</v>
      </c>
      <c r="C153" s="22" t="s">
        <v>64</v>
      </c>
      <c r="D153" s="29">
        <v>239.85106744771298</v>
      </c>
      <c r="E153" s="22">
        <v>6.0685954873625787E-3</v>
      </c>
      <c r="F153" s="24">
        <v>112</v>
      </c>
    </row>
    <row r="154" spans="1:6" ht="15.5" x14ac:dyDescent="0.35">
      <c r="A154" s="57" t="s">
        <v>273</v>
      </c>
      <c r="B154" s="63" t="s">
        <v>64</v>
      </c>
      <c r="C154" s="22" t="s">
        <v>64</v>
      </c>
      <c r="D154" s="31">
        <v>173.86778531026499</v>
      </c>
      <c r="E154" s="22">
        <v>4.3991184552956662E-3</v>
      </c>
      <c r="F154" s="24">
        <v>146</v>
      </c>
    </row>
    <row r="155" spans="1:6" ht="15.5" x14ac:dyDescent="0.35">
      <c r="A155" s="57" t="s">
        <v>274</v>
      </c>
      <c r="B155" s="63" t="s">
        <v>64</v>
      </c>
      <c r="C155" s="22" t="s">
        <v>64</v>
      </c>
      <c r="D155" s="31">
        <v>214.38922189098298</v>
      </c>
      <c r="E155" s="22">
        <v>5.4243722087683362E-3</v>
      </c>
      <c r="F155" s="24">
        <v>138</v>
      </c>
    </row>
    <row r="156" spans="1:6" s="1" customFormat="1" ht="15.5" x14ac:dyDescent="0.35">
      <c r="A156" s="58" t="s">
        <v>275</v>
      </c>
      <c r="B156" s="64" t="s">
        <v>64</v>
      </c>
      <c r="C156" s="22" t="s">
        <v>64</v>
      </c>
      <c r="D156" s="29">
        <v>1156.50022608669</v>
      </c>
      <c r="E156" s="22">
        <v>2.9261208331680534E-2</v>
      </c>
      <c r="F156" s="24">
        <v>522</v>
      </c>
    </row>
    <row r="157" spans="1:6" s="1" customFormat="1" ht="15.5" x14ac:dyDescent="0.35">
      <c r="A157" s="58" t="s">
        <v>276</v>
      </c>
      <c r="B157" s="63" t="s">
        <v>64</v>
      </c>
      <c r="C157" s="22" t="s">
        <v>64</v>
      </c>
      <c r="D157" s="31">
        <v>2760.0075052341499</v>
      </c>
      <c r="E157" s="22">
        <v>6.9832372520093694E-2</v>
      </c>
      <c r="F157" s="24">
        <v>1251</v>
      </c>
    </row>
    <row r="158" spans="1:6" ht="15.5" x14ac:dyDescent="0.35">
      <c r="A158" s="48" t="s">
        <v>305</v>
      </c>
      <c r="B158" s="61" t="s">
        <v>55</v>
      </c>
      <c r="C158" s="62" t="s">
        <v>55</v>
      </c>
      <c r="D158" s="62" t="s">
        <v>55</v>
      </c>
      <c r="E158" s="62" t="s">
        <v>55</v>
      </c>
      <c r="F158" s="16" t="s">
        <v>55</v>
      </c>
    </row>
    <row r="159" spans="1:6" ht="15.5" x14ac:dyDescent="0.35">
      <c r="A159" s="51" t="s">
        <v>277</v>
      </c>
      <c r="B159" s="63">
        <v>113.30176832116399</v>
      </c>
      <c r="C159" s="22">
        <v>0.1191421910127511</v>
      </c>
      <c r="D159" s="23">
        <v>5429.2704635329901</v>
      </c>
      <c r="E159" s="22">
        <v>0.13736877048441673</v>
      </c>
      <c r="F159" s="24">
        <v>921</v>
      </c>
    </row>
    <row r="160" spans="1:6" ht="15.5" x14ac:dyDescent="0.35">
      <c r="A160" s="51" t="s">
        <v>278</v>
      </c>
      <c r="B160" s="64">
        <v>73.315773289126696</v>
      </c>
      <c r="C160" s="22">
        <v>7.7095017976246794E-2</v>
      </c>
      <c r="D160" s="25">
        <v>3276.2436332611896</v>
      </c>
      <c r="E160" s="22">
        <v>8.2893928886280707E-2</v>
      </c>
      <c r="F160" s="24">
        <v>579</v>
      </c>
    </row>
    <row r="161" spans="1:6" ht="15.5" x14ac:dyDescent="0.35">
      <c r="A161" s="51" t="s">
        <v>279</v>
      </c>
      <c r="B161" s="63">
        <v>769.13142025681498</v>
      </c>
      <c r="C161" s="22">
        <v>0.80877822071051486</v>
      </c>
      <c r="D161" s="23">
        <v>31088.409062181196</v>
      </c>
      <c r="E161" s="22">
        <v>0.78658386202580832</v>
      </c>
      <c r="F161" s="24">
        <v>6844</v>
      </c>
    </row>
    <row r="162" spans="1:6" ht="15.5" x14ac:dyDescent="0.35">
      <c r="A162" s="48" t="s">
        <v>182</v>
      </c>
      <c r="B162" s="61" t="s">
        <v>55</v>
      </c>
      <c r="C162" s="62" t="s">
        <v>55</v>
      </c>
      <c r="D162" s="62" t="s">
        <v>55</v>
      </c>
      <c r="E162" s="62" t="s">
        <v>55</v>
      </c>
      <c r="F162" s="16" t="s">
        <v>55</v>
      </c>
    </row>
    <row r="163" spans="1:6" ht="15.5" x14ac:dyDescent="0.35">
      <c r="A163" s="51" t="s">
        <v>34</v>
      </c>
      <c r="B163" s="63">
        <v>127.398906766861</v>
      </c>
      <c r="C163" s="22">
        <v>0.13396600167623127</v>
      </c>
      <c r="D163" s="23">
        <v>7139.9828139720094</v>
      </c>
      <c r="E163" s="22">
        <v>0.18065238543982165</v>
      </c>
      <c r="F163" s="24">
        <v>1124</v>
      </c>
    </row>
    <row r="164" spans="1:6" ht="15.5" x14ac:dyDescent="0.35">
      <c r="A164" s="51" t="s">
        <v>35</v>
      </c>
      <c r="B164" s="64">
        <v>180.264148931411</v>
      </c>
      <c r="C164" s="22">
        <v>0.18955631481283255</v>
      </c>
      <c r="D164" s="25">
        <v>8391.3411085281004</v>
      </c>
      <c r="E164" s="22">
        <v>0.21231364665589816</v>
      </c>
      <c r="F164" s="24">
        <v>1506</v>
      </c>
    </row>
    <row r="165" spans="1:6" ht="15.5" x14ac:dyDescent="0.35">
      <c r="A165" s="51" t="s">
        <v>36</v>
      </c>
      <c r="B165" s="63">
        <v>191.07191129271999</v>
      </c>
      <c r="C165" s="22">
        <v>0.20092119028433897</v>
      </c>
      <c r="D165" s="23">
        <v>7127.2101930505696</v>
      </c>
      <c r="E165" s="22">
        <v>0.18032921877431352</v>
      </c>
      <c r="F165" s="24">
        <v>1301</v>
      </c>
    </row>
    <row r="166" spans="1:6" ht="15.5" x14ac:dyDescent="0.35">
      <c r="A166" s="54" t="s">
        <v>37</v>
      </c>
      <c r="B166" s="63">
        <v>167.17312178887298</v>
      </c>
      <c r="C166" s="22">
        <v>0.17579047797303776</v>
      </c>
      <c r="D166" s="23">
        <v>6573.8639292981698</v>
      </c>
      <c r="E166" s="22">
        <v>0.16632871973593089</v>
      </c>
      <c r="F166" s="24">
        <v>1377</v>
      </c>
    </row>
    <row r="167" spans="1:6" ht="15.5" x14ac:dyDescent="0.35">
      <c r="A167" s="49" t="s">
        <v>38</v>
      </c>
      <c r="B167" s="64">
        <v>132.822887821595</v>
      </c>
      <c r="C167" s="22">
        <v>0.13966957538428568</v>
      </c>
      <c r="D167" s="25">
        <v>5254.6155621790194</v>
      </c>
      <c r="E167" s="22">
        <v>0.13294973680038477</v>
      </c>
      <c r="F167" s="24">
        <v>1919</v>
      </c>
    </row>
    <row r="168" spans="1:6" ht="15.5" x14ac:dyDescent="0.35">
      <c r="A168" s="51" t="s">
        <v>39</v>
      </c>
      <c r="B168" s="63">
        <v>152.24841498147197</v>
      </c>
      <c r="C168" s="22">
        <v>0.16009643986926944</v>
      </c>
      <c r="D168" s="23">
        <v>5036.3106855841597</v>
      </c>
      <c r="E168" s="22">
        <v>0.12742629259365174</v>
      </c>
      <c r="F168" s="24">
        <v>1072</v>
      </c>
    </row>
    <row r="169" spans="1:6" ht="15.5" x14ac:dyDescent="0.35">
      <c r="A169" s="48" t="s">
        <v>183</v>
      </c>
      <c r="B169" s="61" t="s">
        <v>55</v>
      </c>
      <c r="C169" s="62" t="s">
        <v>55</v>
      </c>
      <c r="D169" s="62" t="s">
        <v>55</v>
      </c>
      <c r="E169" s="62" t="s">
        <v>55</v>
      </c>
      <c r="F169" s="16" t="s">
        <v>55</v>
      </c>
    </row>
    <row r="170" spans="1:6" ht="15.5" x14ac:dyDescent="0.35">
      <c r="A170" s="49" t="s">
        <v>40</v>
      </c>
      <c r="B170" s="63">
        <v>415.65372918616799</v>
      </c>
      <c r="C170" s="22">
        <v>0.4370796390175174</v>
      </c>
      <c r="D170" s="23">
        <v>18491.366137339697</v>
      </c>
      <c r="E170" s="22">
        <v>0.46785958591029358</v>
      </c>
      <c r="F170" s="24">
        <v>3606</v>
      </c>
    </row>
    <row r="171" spans="1:6" ht="15.5" x14ac:dyDescent="0.35">
      <c r="A171" s="49" t="s">
        <v>41</v>
      </c>
      <c r="B171" s="64">
        <v>530.946384482545</v>
      </c>
      <c r="C171" s="22">
        <v>0.55831534224812962</v>
      </c>
      <c r="D171" s="25">
        <v>20878.028994459</v>
      </c>
      <c r="E171" s="22">
        <v>0.52824577305005893</v>
      </c>
      <c r="F171" s="24">
        <v>4653</v>
      </c>
    </row>
    <row r="172" spans="1:6" ht="15.5" x14ac:dyDescent="0.35">
      <c r="A172" s="54" t="s">
        <v>280</v>
      </c>
      <c r="B172" s="63">
        <v>4.3792779142189904</v>
      </c>
      <c r="C172" s="22">
        <v>4.6050187343487439E-3</v>
      </c>
      <c r="D172" s="23">
        <v>153.92916081328931</v>
      </c>
      <c r="E172" s="22">
        <v>3.8946410396471362E-3</v>
      </c>
      <c r="F172" s="24">
        <v>40</v>
      </c>
    </row>
    <row r="173" spans="1:6" ht="15.5" x14ac:dyDescent="0.35">
      <c r="A173" s="48" t="s">
        <v>184</v>
      </c>
      <c r="B173" s="61" t="s">
        <v>55</v>
      </c>
      <c r="C173" s="62" t="s">
        <v>55</v>
      </c>
      <c r="D173" s="62" t="s">
        <v>55</v>
      </c>
      <c r="E173" s="62" t="s">
        <v>55</v>
      </c>
      <c r="F173" s="16" t="s">
        <v>55</v>
      </c>
    </row>
    <row r="174" spans="1:6" ht="14.5" customHeight="1" x14ac:dyDescent="0.35">
      <c r="A174" s="54" t="s">
        <v>281</v>
      </c>
      <c r="B174" s="63">
        <v>501.32930917824899</v>
      </c>
      <c r="C174" s="22">
        <v>0.52717158080972726</v>
      </c>
      <c r="D174" s="23">
        <v>22825.802036060501</v>
      </c>
      <c r="E174" s="22">
        <v>0.57752738274415016</v>
      </c>
      <c r="F174" s="24">
        <v>4373</v>
      </c>
    </row>
    <row r="175" spans="1:6" ht="15.5" x14ac:dyDescent="0.35">
      <c r="A175" s="54" t="s">
        <v>282</v>
      </c>
      <c r="B175" s="64">
        <v>200.22769469727399</v>
      </c>
      <c r="C175" s="22">
        <v>0.21054893141689274</v>
      </c>
      <c r="D175" s="25">
        <v>7654.3971612158293</v>
      </c>
      <c r="E175" s="22">
        <v>0.19366784799138587</v>
      </c>
      <c r="F175" s="24">
        <v>1698</v>
      </c>
    </row>
    <row r="176" spans="1:6" ht="16" customHeight="1" x14ac:dyDescent="0.35">
      <c r="A176" s="54" t="s">
        <v>283</v>
      </c>
      <c r="B176" s="63">
        <v>38.431790467430702</v>
      </c>
      <c r="C176" s="22">
        <v>4.0412853114997309E-2</v>
      </c>
      <c r="D176" s="23">
        <v>2249.9945534080298</v>
      </c>
      <c r="E176" s="22">
        <v>5.6928271942666926E-2</v>
      </c>
      <c r="F176" s="24">
        <v>327</v>
      </c>
    </row>
    <row r="177" spans="1:6" ht="16.5" customHeight="1" x14ac:dyDescent="0.35">
      <c r="A177" s="54" t="s">
        <v>284</v>
      </c>
      <c r="B177" s="63">
        <v>63.487088710991891</v>
      </c>
      <c r="C177" s="22">
        <v>6.6759689298119887E-2</v>
      </c>
      <c r="D177" s="23">
        <v>2023.28949830185</v>
      </c>
      <c r="E177" s="22">
        <v>5.1192290489594741E-2</v>
      </c>
      <c r="F177" s="24">
        <v>586</v>
      </c>
    </row>
    <row r="178" spans="1:6" ht="15" customHeight="1" x14ac:dyDescent="0.35">
      <c r="A178" s="54" t="s">
        <v>42</v>
      </c>
      <c r="B178" s="63">
        <v>133.50080337387098</v>
      </c>
      <c r="C178" s="22">
        <v>0.14038243578723042</v>
      </c>
      <c r="D178" s="23">
        <v>4336.5744546039596</v>
      </c>
      <c r="E178" s="22">
        <v>0.10972190553856283</v>
      </c>
      <c r="F178" s="24">
        <v>1177</v>
      </c>
    </row>
    <row r="179" spans="1:6" ht="16.5" customHeight="1" x14ac:dyDescent="0.35">
      <c r="A179" s="54" t="s">
        <v>28</v>
      </c>
      <c r="B179" s="63">
        <v>14.0027051551165</v>
      </c>
      <c r="C179" s="22">
        <v>1.4724509573029277E-2</v>
      </c>
      <c r="D179" s="23">
        <v>433.26658902184494</v>
      </c>
      <c r="E179" s="22">
        <v>1.0962301293639776E-2</v>
      </c>
      <c r="F179" s="24">
        <v>138</v>
      </c>
    </row>
    <row r="180" spans="1:6" ht="15.5" x14ac:dyDescent="0.35">
      <c r="A180" s="48" t="s">
        <v>185</v>
      </c>
      <c r="B180" s="61" t="s">
        <v>55</v>
      </c>
      <c r="C180" s="62" t="s">
        <v>55</v>
      </c>
      <c r="D180" s="62" t="s">
        <v>55</v>
      </c>
      <c r="E180" s="62" t="s">
        <v>55</v>
      </c>
      <c r="F180" s="16" t="s">
        <v>55</v>
      </c>
    </row>
    <row r="181" spans="1:6" ht="15.5" x14ac:dyDescent="0.35">
      <c r="A181" s="54" t="s">
        <v>285</v>
      </c>
      <c r="B181" s="63">
        <v>307.361398177289</v>
      </c>
      <c r="C181" s="22">
        <v>0.32320510927757962</v>
      </c>
      <c r="D181" s="23">
        <v>13365.847141347</v>
      </c>
      <c r="E181" s="22">
        <v>0.3381761878730794</v>
      </c>
      <c r="F181" s="24">
        <v>2934</v>
      </c>
    </row>
    <row r="182" spans="1:6" ht="15.5" x14ac:dyDescent="0.35">
      <c r="A182" s="54" t="s">
        <v>43</v>
      </c>
      <c r="B182" s="63">
        <v>602.70822134913794</v>
      </c>
      <c r="C182" s="22">
        <v>0.63377632226699521</v>
      </c>
      <c r="D182" s="23">
        <v>24229.368268225797</v>
      </c>
      <c r="E182" s="22">
        <v>0.61303973544439261</v>
      </c>
      <c r="F182" s="24">
        <v>5009</v>
      </c>
    </row>
    <row r="183" spans="1:6" ht="15.5" x14ac:dyDescent="0.35">
      <c r="A183" s="54" t="s">
        <v>44</v>
      </c>
      <c r="B183" s="63">
        <v>27.615331050582597</v>
      </c>
      <c r="C183" s="22">
        <v>2.9038832276497582E-2</v>
      </c>
      <c r="D183" s="23">
        <v>1267.8536304481499</v>
      </c>
      <c r="E183" s="22">
        <v>3.2078618211908529E-2</v>
      </c>
      <c r="F183" s="24">
        <v>234</v>
      </c>
    </row>
    <row r="184" spans="1:6" ht="15.5" x14ac:dyDescent="0.35">
      <c r="A184" s="54" t="s">
        <v>286</v>
      </c>
      <c r="B184" s="63">
        <v>13.294441005925501</v>
      </c>
      <c r="C184" s="22">
        <v>1.3979736178926519E-2</v>
      </c>
      <c r="D184" s="23">
        <v>660.25525259112499</v>
      </c>
      <c r="E184" s="22">
        <v>1.6705458470621229E-2</v>
      </c>
      <c r="F184" s="24">
        <v>122</v>
      </c>
    </row>
    <row r="185" spans="1:6" ht="15.5" x14ac:dyDescent="0.35">
      <c r="A185" s="48" t="s">
        <v>186</v>
      </c>
      <c r="B185" s="61" t="s">
        <v>55</v>
      </c>
      <c r="C185" s="62" t="s">
        <v>55</v>
      </c>
      <c r="D185" s="62" t="s">
        <v>55</v>
      </c>
      <c r="E185" s="62" t="s">
        <v>55</v>
      </c>
      <c r="F185" s="16" t="s">
        <v>55</v>
      </c>
    </row>
    <row r="186" spans="1:6" ht="17" customHeight="1" x14ac:dyDescent="0.35">
      <c r="A186" s="54" t="s">
        <v>287</v>
      </c>
      <c r="B186" s="63">
        <v>859.90852731888992</v>
      </c>
      <c r="C186" s="22">
        <v>0.90423466052986101</v>
      </c>
      <c r="D186" s="23">
        <v>34942.483715132796</v>
      </c>
      <c r="E186" s="22">
        <v>0.88409779138098743</v>
      </c>
      <c r="F186" s="24">
        <v>7507</v>
      </c>
    </row>
    <row r="187" spans="1:6" ht="15.5" x14ac:dyDescent="0.35">
      <c r="A187" s="54" t="s">
        <v>45</v>
      </c>
      <c r="B187" s="63">
        <v>64.637805795026196</v>
      </c>
      <c r="C187" s="22">
        <v>6.7969722968901011E-2</v>
      </c>
      <c r="D187" s="23">
        <v>3472.5421962240698</v>
      </c>
      <c r="E187" s="22">
        <v>8.7860580008781899E-2</v>
      </c>
      <c r="F187" s="24">
        <v>549</v>
      </c>
    </row>
    <row r="188" spans="1:6" ht="15.5" x14ac:dyDescent="0.35">
      <c r="A188" s="54" t="s">
        <v>288</v>
      </c>
      <c r="B188" s="64">
        <v>26.433058469020498</v>
      </c>
      <c r="C188" s="22">
        <v>2.7795616501238598E-2</v>
      </c>
      <c r="D188" s="25">
        <v>1108.2983812552</v>
      </c>
      <c r="E188" s="22">
        <v>2.804162861023235E-2</v>
      </c>
      <c r="F188" s="24">
        <v>243</v>
      </c>
    </row>
    <row r="189" spans="1:6" ht="15.5" x14ac:dyDescent="0.35">
      <c r="A189" s="48" t="s">
        <v>187</v>
      </c>
      <c r="B189" s="61" t="s">
        <v>55</v>
      </c>
      <c r="C189" s="62" t="s">
        <v>55</v>
      </c>
      <c r="D189" s="62" t="s">
        <v>55</v>
      </c>
      <c r="E189" s="62" t="s">
        <v>55</v>
      </c>
      <c r="F189" s="16" t="s">
        <v>55</v>
      </c>
    </row>
    <row r="190" spans="1:6" ht="15.5" x14ac:dyDescent="0.35">
      <c r="A190" s="54" t="s">
        <v>46</v>
      </c>
      <c r="B190" s="63">
        <v>399.73906384454898</v>
      </c>
      <c r="C190" s="22">
        <v>0.42034461249383159</v>
      </c>
      <c r="D190" s="23">
        <v>15190.687756820998</v>
      </c>
      <c r="E190" s="22">
        <v>0.38434742088889917</v>
      </c>
      <c r="F190" s="24">
        <v>2627</v>
      </c>
    </row>
    <row r="191" spans="1:6" ht="15.5" x14ac:dyDescent="0.35">
      <c r="A191" s="54" t="s">
        <v>58</v>
      </c>
      <c r="B191" s="64">
        <v>551.24032773838394</v>
      </c>
      <c r="C191" s="22">
        <v>0.57965538750616508</v>
      </c>
      <c r="D191" s="25">
        <v>24332.636535791098</v>
      </c>
      <c r="E191" s="22">
        <v>0.61565257911110327</v>
      </c>
      <c r="F191" s="24">
        <v>5672</v>
      </c>
    </row>
    <row r="192" spans="1:6" ht="15.5" x14ac:dyDescent="0.35">
      <c r="A192" s="48" t="s">
        <v>188</v>
      </c>
      <c r="B192" s="61" t="s">
        <v>55</v>
      </c>
      <c r="C192" s="62" t="s">
        <v>55</v>
      </c>
      <c r="D192" s="62" t="s">
        <v>55</v>
      </c>
      <c r="E192" s="62" t="s">
        <v>55</v>
      </c>
      <c r="F192" s="16" t="s">
        <v>55</v>
      </c>
    </row>
    <row r="193" spans="1:6" ht="15.5" x14ac:dyDescent="0.35">
      <c r="A193" s="54" t="s">
        <v>47</v>
      </c>
      <c r="B193" s="63">
        <v>819.39359949018296</v>
      </c>
      <c r="C193" s="22">
        <v>0.86163128953433543</v>
      </c>
      <c r="D193" s="23">
        <v>33776.065214403396</v>
      </c>
      <c r="E193" s="22">
        <v>0.85458563567025347</v>
      </c>
      <c r="F193" s="24">
        <v>7245</v>
      </c>
    </row>
    <row r="194" spans="1:6" ht="15.5" x14ac:dyDescent="0.35">
      <c r="A194" s="54" t="s">
        <v>289</v>
      </c>
      <c r="B194" s="63">
        <v>21.772009608286897</v>
      </c>
      <c r="C194" s="22">
        <v>2.2894302233034389E-2</v>
      </c>
      <c r="D194" s="23">
        <v>1148.2486377132298</v>
      </c>
      <c r="E194" s="22">
        <v>2.9052430641009343E-2</v>
      </c>
      <c r="F194" s="24">
        <v>159</v>
      </c>
    </row>
    <row r="195" spans="1:6" ht="15.5" x14ac:dyDescent="0.35">
      <c r="A195" s="54" t="s">
        <v>48</v>
      </c>
      <c r="B195" s="64">
        <v>53.9472270771968</v>
      </c>
      <c r="C195" s="22">
        <v>5.6728071664518293E-2</v>
      </c>
      <c r="D195" s="25">
        <v>2422.4058979433798</v>
      </c>
      <c r="E195" s="22">
        <v>6.1290540239202357E-2</v>
      </c>
      <c r="F195" s="24">
        <v>462</v>
      </c>
    </row>
    <row r="196" spans="1:6" ht="15.5" x14ac:dyDescent="0.35">
      <c r="A196" s="54" t="s">
        <v>49</v>
      </c>
      <c r="B196" s="64">
        <v>32.162464777155499</v>
      </c>
      <c r="C196" s="22">
        <v>3.382035937037503E-2</v>
      </c>
      <c r="D196" s="25">
        <v>1223.50834830181</v>
      </c>
      <c r="E196" s="22">
        <v>3.0956615370800616E-2</v>
      </c>
      <c r="F196" s="24">
        <v>250</v>
      </c>
    </row>
    <row r="197" spans="1:6" ht="15.5" x14ac:dyDescent="0.35">
      <c r="A197" s="54" t="s">
        <v>50</v>
      </c>
      <c r="B197" s="63">
        <v>7.3349239472774697</v>
      </c>
      <c r="C197" s="22">
        <v>7.7130209257934082E-3</v>
      </c>
      <c r="D197" s="23">
        <v>198.83588878864899</v>
      </c>
      <c r="E197" s="22">
        <v>5.0308493110691327E-3</v>
      </c>
      <c r="F197" s="24">
        <v>47</v>
      </c>
    </row>
    <row r="198" spans="1:6" ht="15.5" x14ac:dyDescent="0.35">
      <c r="A198" s="54" t="s">
        <v>51</v>
      </c>
      <c r="B198" s="63">
        <v>4.6833570130323094</v>
      </c>
      <c r="C198" s="22">
        <v>4.9247723499419999E-3</v>
      </c>
      <c r="D198" s="23">
        <v>302.96426297665397</v>
      </c>
      <c r="E198" s="22">
        <v>7.6654549787778439E-3</v>
      </c>
      <c r="F198" s="24">
        <v>30</v>
      </c>
    </row>
    <row r="199" spans="1:6" ht="15.5" x14ac:dyDescent="0.35">
      <c r="A199" s="54" t="s">
        <v>290</v>
      </c>
      <c r="B199" s="64">
        <v>3.4391651755801402</v>
      </c>
      <c r="C199" s="22">
        <v>3.6164455360652328E-3</v>
      </c>
      <c r="D199" s="25">
        <v>124.63490219739001</v>
      </c>
      <c r="E199" s="22">
        <v>3.1534519028473449E-3</v>
      </c>
      <c r="F199" s="24">
        <v>30</v>
      </c>
    </row>
    <row r="200" spans="1:6" ht="15.5" x14ac:dyDescent="0.35">
      <c r="A200" s="54" t="s">
        <v>291</v>
      </c>
      <c r="B200" s="64">
        <v>8.2466444942245491</v>
      </c>
      <c r="C200" s="22">
        <v>8.6717383859367773E-3</v>
      </c>
      <c r="D200" s="25">
        <v>326.66114028753498</v>
      </c>
      <c r="E200" s="22">
        <v>8.2650218860410227E-3</v>
      </c>
      <c r="F200" s="24">
        <v>76</v>
      </c>
    </row>
    <row r="201" spans="1:6" ht="15.5" x14ac:dyDescent="0.35">
      <c r="A201" s="48" t="s">
        <v>189</v>
      </c>
      <c r="B201" s="61" t="s">
        <v>55</v>
      </c>
      <c r="C201" s="62" t="s">
        <v>55</v>
      </c>
      <c r="D201" s="62" t="s">
        <v>55</v>
      </c>
      <c r="E201" s="62" t="s">
        <v>55</v>
      </c>
      <c r="F201" s="16" t="s">
        <v>55</v>
      </c>
    </row>
    <row r="202" spans="1:6" ht="15.5" x14ac:dyDescent="0.35">
      <c r="A202" s="54" t="s">
        <v>197</v>
      </c>
      <c r="B202" s="63">
        <v>167.04521989584299</v>
      </c>
      <c r="C202" s="22">
        <v>0.17565598305741495</v>
      </c>
      <c r="D202" s="23">
        <v>9297.3048059830307</v>
      </c>
      <c r="E202" s="22">
        <v>0.23523590113903839</v>
      </c>
      <c r="F202" s="24">
        <v>1677</v>
      </c>
    </row>
    <row r="203" spans="1:6" ht="15.5" x14ac:dyDescent="0.35">
      <c r="A203" s="54" t="s">
        <v>52</v>
      </c>
      <c r="B203" s="63">
        <v>393.83433469407601</v>
      </c>
      <c r="C203" s="22">
        <v>0.41413550932846815</v>
      </c>
      <c r="D203" s="23">
        <v>14783.318060500998</v>
      </c>
      <c r="E203" s="22">
        <v>0.37404035022591481</v>
      </c>
      <c r="F203" s="24">
        <v>2601</v>
      </c>
    </row>
    <row r="204" spans="1:6" ht="15.5" x14ac:dyDescent="0.35">
      <c r="A204" s="54" t="s">
        <v>53</v>
      </c>
      <c r="B204" s="64">
        <v>237.85142201154099</v>
      </c>
      <c r="C204" s="22">
        <v>0.25011206774484313</v>
      </c>
      <c r="D204" s="25">
        <v>10406.390740543698</v>
      </c>
      <c r="E204" s="22">
        <v>0.26329745604139226</v>
      </c>
      <c r="F204" s="24">
        <v>2949</v>
      </c>
    </row>
    <row r="205" spans="1:6" ht="15.5" x14ac:dyDescent="0.35">
      <c r="A205" s="54" t="s">
        <v>292</v>
      </c>
      <c r="B205" s="63">
        <v>152.24841498147197</v>
      </c>
      <c r="C205" s="22">
        <v>0.16009643986926944</v>
      </c>
      <c r="D205" s="23">
        <v>5036.3106855841597</v>
      </c>
      <c r="E205" s="22">
        <v>0.12742629259365174</v>
      </c>
      <c r="F205" s="24">
        <v>1072</v>
      </c>
    </row>
    <row r="206" spans="1:6" ht="15.5" x14ac:dyDescent="0.35">
      <c r="A206" s="48" t="s">
        <v>306</v>
      </c>
      <c r="B206" s="61" t="s">
        <v>55</v>
      </c>
      <c r="C206" s="62" t="s">
        <v>55</v>
      </c>
      <c r="D206" s="62" t="s">
        <v>55</v>
      </c>
      <c r="E206" s="62" t="s">
        <v>55</v>
      </c>
      <c r="F206" s="16" t="s">
        <v>55</v>
      </c>
    </row>
    <row r="207" spans="1:6" ht="15.5" x14ac:dyDescent="0.35">
      <c r="A207" s="52" t="s">
        <v>299</v>
      </c>
      <c r="B207" s="65">
        <v>641.54401125037998</v>
      </c>
      <c r="C207" s="32">
        <v>0.67461399997586613</v>
      </c>
      <c r="D207" s="33">
        <v>26210.422722044201</v>
      </c>
      <c r="E207" s="32">
        <v>0.66316341530369838</v>
      </c>
      <c r="F207" s="34">
        <v>5313</v>
      </c>
    </row>
    <row r="208" spans="1:6" ht="15.5" x14ac:dyDescent="0.35">
      <c r="A208" s="54" t="s">
        <v>293</v>
      </c>
      <c r="B208" s="64">
        <v>144.64163743099701</v>
      </c>
      <c r="C208" s="22">
        <v>0.15209755196717387</v>
      </c>
      <c r="D208" s="25">
        <v>6496.3214360992997</v>
      </c>
      <c r="E208" s="22">
        <v>0.16436677714666936</v>
      </c>
      <c r="F208" s="24">
        <v>1291</v>
      </c>
    </row>
    <row r="209" spans="1:6" ht="15.5" x14ac:dyDescent="0.35">
      <c r="A209" s="54" t="s">
        <v>294</v>
      </c>
      <c r="B209" s="64">
        <v>316.44607573644299</v>
      </c>
      <c r="C209" s="22">
        <v>0.33275807923630002</v>
      </c>
      <c r="D209" s="25">
        <v>11051.391827128798</v>
      </c>
      <c r="E209" s="22">
        <v>0.27961696099522199</v>
      </c>
      <c r="F209" s="24">
        <v>2027</v>
      </c>
    </row>
    <row r="210" spans="1:6" ht="15.5" x14ac:dyDescent="0.35">
      <c r="A210" s="54" t="s">
        <v>295</v>
      </c>
      <c r="B210" s="64">
        <v>409.48017158048697</v>
      </c>
      <c r="C210" s="22">
        <v>0.43058784996265159</v>
      </c>
      <c r="D210" s="25">
        <v>17334.479685525999</v>
      </c>
      <c r="E210" s="22">
        <v>0.43858860548241618</v>
      </c>
      <c r="F210" s="24">
        <v>3656</v>
      </c>
    </row>
    <row r="211" spans="1:6" ht="15.5" x14ac:dyDescent="0.35">
      <c r="A211" s="59" t="s">
        <v>296</v>
      </c>
      <c r="B211" s="64">
        <v>309.43538033255601</v>
      </c>
      <c r="C211" s="22">
        <v>0.32538600002413381</v>
      </c>
      <c r="D211" s="25">
        <v>13312.901570567799</v>
      </c>
      <c r="E211" s="22">
        <v>0.33683658469630168</v>
      </c>
      <c r="F211" s="24">
        <v>2986</v>
      </c>
    </row>
    <row r="212" spans="1:6" ht="15.5" x14ac:dyDescent="0.35">
      <c r="A212" s="48" t="s">
        <v>297</v>
      </c>
      <c r="B212" s="61" t="s">
        <v>55</v>
      </c>
      <c r="C212" s="62" t="s">
        <v>55</v>
      </c>
      <c r="D212" s="62" t="s">
        <v>55</v>
      </c>
      <c r="E212" s="62" t="s">
        <v>55</v>
      </c>
      <c r="F212" s="16" t="s">
        <v>55</v>
      </c>
    </row>
    <row r="213" spans="1:6" ht="15.5" x14ac:dyDescent="0.35">
      <c r="A213" s="54" t="s">
        <v>30</v>
      </c>
      <c r="B213" s="63">
        <v>831.76808299694301</v>
      </c>
      <c r="C213" s="22">
        <v>0.87464364670662109</v>
      </c>
      <c r="D213" s="23">
        <v>34403.847708859903</v>
      </c>
      <c r="E213" s="22">
        <v>0.87046948414941228</v>
      </c>
      <c r="F213" s="24">
        <v>7209</v>
      </c>
    </row>
    <row r="214" spans="1:6" ht="15.5" x14ac:dyDescent="0.35">
      <c r="A214" s="54" t="s">
        <v>31</v>
      </c>
      <c r="B214" s="64">
        <v>112.227493352769</v>
      </c>
      <c r="C214" s="22">
        <v>0.11801253985742288</v>
      </c>
      <c r="D214" s="25">
        <v>4776.0122868543995</v>
      </c>
      <c r="E214" s="22">
        <v>0.12084034863806149</v>
      </c>
      <c r="F214" s="24">
        <v>1030</v>
      </c>
    </row>
    <row r="215" spans="1:6" ht="15.5" x14ac:dyDescent="0.35">
      <c r="A215" s="68" t="s">
        <v>286</v>
      </c>
      <c r="B215" s="69">
        <v>6.9838152332262995</v>
      </c>
      <c r="C215" s="70">
        <v>7.3438134359583886E-3</v>
      </c>
      <c r="D215" s="71">
        <v>343.464296897802</v>
      </c>
      <c r="E215" s="70">
        <v>8.6901672125288543E-3</v>
      </c>
      <c r="F215" s="37">
        <v>60</v>
      </c>
    </row>
  </sheetData>
  <conditionalFormatting sqref="F6:F215">
    <cfRule type="cellIs" dxfId="3" priority="1" operator="between">
      <formula>31</formula>
      <formula>99</formula>
    </cfRule>
    <cfRule type="cellIs" dxfId="2" priority="2" operator="between">
      <formula>0</formula>
      <formula>30</formula>
    </cfRule>
  </conditionalFormatting>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0A505-2A58-4CC2-B64F-93800B153AC3}">
  <dimension ref="A1:F215"/>
  <sheetViews>
    <sheetView zoomScale="70" zoomScaleNormal="70" workbookViewId="0">
      <pane ySplit="6" topLeftCell="A7" activePane="bottomLeft" state="frozen"/>
      <selection activeCell="B1" sqref="B1"/>
      <selection pane="bottomLeft" activeCell="A51" sqref="A51"/>
    </sheetView>
  </sheetViews>
  <sheetFormatPr defaultRowHeight="14.5" x14ac:dyDescent="0.35"/>
  <cols>
    <col min="1" max="1" width="90.81640625" style="2" customWidth="1"/>
    <col min="2" max="2" width="20" style="41" customWidth="1"/>
    <col min="3" max="5" width="20" style="6" customWidth="1"/>
    <col min="6" max="6" width="20" style="7" customWidth="1"/>
  </cols>
  <sheetData>
    <row r="1" spans="1:6" ht="25.75" customHeight="1" x14ac:dyDescent="0.4">
      <c r="A1" s="5" t="s">
        <v>83</v>
      </c>
      <c r="B1" s="38"/>
      <c r="C1" s="10"/>
      <c r="D1" s="8"/>
      <c r="E1" s="10"/>
      <c r="F1" s="8"/>
    </row>
    <row r="2" spans="1:6" ht="15.5" customHeight="1" x14ac:dyDescent="0.35">
      <c r="A2" s="11" t="s">
        <v>86</v>
      </c>
      <c r="B2" s="39"/>
      <c r="C2" s="9"/>
      <c r="D2" s="9"/>
      <c r="E2" s="9"/>
      <c r="F2" s="9"/>
    </row>
    <row r="3" spans="1:6" ht="15.5" customHeight="1" x14ac:dyDescent="0.35">
      <c r="A3" s="11" t="s">
        <v>78</v>
      </c>
      <c r="B3" s="39"/>
      <c r="C3" s="9"/>
      <c r="D3" s="9"/>
      <c r="E3" s="9"/>
      <c r="F3" s="9"/>
    </row>
    <row r="4" spans="1:6" ht="15.5" customHeight="1" x14ac:dyDescent="0.35">
      <c r="A4" s="11" t="s">
        <v>87</v>
      </c>
      <c r="B4" s="39"/>
      <c r="C4" s="9"/>
      <c r="D4" s="9"/>
      <c r="E4" s="9"/>
      <c r="F4" s="9"/>
    </row>
    <row r="5" spans="1:6" ht="27" customHeight="1" x14ac:dyDescent="0.4">
      <c r="A5" s="5" t="s">
        <v>79</v>
      </c>
      <c r="B5" s="40" t="s">
        <v>74</v>
      </c>
      <c r="C5" s="18" t="s">
        <v>80</v>
      </c>
      <c r="D5" s="18" t="s">
        <v>81</v>
      </c>
      <c r="E5" s="18" t="s">
        <v>82</v>
      </c>
      <c r="F5" s="17" t="s">
        <v>75</v>
      </c>
    </row>
    <row r="6" spans="1:6" ht="15.5" x14ac:dyDescent="0.35">
      <c r="A6" s="47" t="s">
        <v>198</v>
      </c>
      <c r="B6" s="60">
        <v>320.53250182036601</v>
      </c>
      <c r="C6" s="19">
        <v>1</v>
      </c>
      <c r="D6" s="20">
        <v>12833.476093393499</v>
      </c>
      <c r="E6" s="19">
        <v>1</v>
      </c>
      <c r="F6" s="21">
        <v>2584</v>
      </c>
    </row>
    <row r="7" spans="1:6" ht="15.5" x14ac:dyDescent="0.35">
      <c r="A7" s="48" t="s">
        <v>172</v>
      </c>
      <c r="B7" s="61" t="s">
        <v>55</v>
      </c>
      <c r="C7" s="62" t="s">
        <v>55</v>
      </c>
      <c r="D7" s="62" t="s">
        <v>55</v>
      </c>
      <c r="E7" s="62" t="s">
        <v>55</v>
      </c>
      <c r="F7" s="16" t="s">
        <v>55</v>
      </c>
    </row>
    <row r="8" spans="1:6" ht="15.5" x14ac:dyDescent="0.35">
      <c r="A8" s="49" t="s">
        <v>0</v>
      </c>
      <c r="B8" s="63">
        <v>17.243716532253298</v>
      </c>
      <c r="C8" s="22">
        <v>5.3797092133630445E-2</v>
      </c>
      <c r="D8" s="23">
        <v>643.35124543365396</v>
      </c>
      <c r="E8" s="22">
        <v>5.0130708215901265E-2</v>
      </c>
      <c r="F8" s="24">
        <v>149</v>
      </c>
    </row>
    <row r="9" spans="1:6" ht="15.5" x14ac:dyDescent="0.35">
      <c r="A9" s="50" t="s">
        <v>1</v>
      </c>
      <c r="B9" s="63">
        <v>13.527156266442599</v>
      </c>
      <c r="C9" s="22">
        <v>4.2202136100455541E-2</v>
      </c>
      <c r="D9" s="23">
        <v>493.14750092707197</v>
      </c>
      <c r="E9" s="22">
        <v>3.8426650530088077E-2</v>
      </c>
      <c r="F9" s="24">
        <v>120</v>
      </c>
    </row>
    <row r="10" spans="1:6" ht="15.5" x14ac:dyDescent="0.35">
      <c r="A10" s="50" t="s">
        <v>2</v>
      </c>
      <c r="B10" s="63">
        <v>20.557359353365701</v>
      </c>
      <c r="C10" s="22">
        <v>6.4135022927835669E-2</v>
      </c>
      <c r="D10" s="23">
        <v>623.63232615653794</v>
      </c>
      <c r="E10" s="22">
        <v>4.8594186143968855E-2</v>
      </c>
      <c r="F10" s="24">
        <v>151</v>
      </c>
    </row>
    <row r="11" spans="1:6" ht="15.5" x14ac:dyDescent="0.35">
      <c r="A11" s="50" t="s">
        <v>3</v>
      </c>
      <c r="B11" s="64">
        <v>28.491655129831699</v>
      </c>
      <c r="C11" s="22">
        <v>8.8888505745976107E-2</v>
      </c>
      <c r="D11" s="25">
        <v>1098.71631270219</v>
      </c>
      <c r="E11" s="22">
        <v>8.5613305756481226E-2</v>
      </c>
      <c r="F11" s="24">
        <v>191</v>
      </c>
    </row>
    <row r="12" spans="1:6" ht="15.5" x14ac:dyDescent="0.35">
      <c r="A12" s="50" t="s">
        <v>4</v>
      </c>
      <c r="B12" s="64">
        <v>23.265740019018299</v>
      </c>
      <c r="C12" s="26">
        <v>7.2584651749472096E-2</v>
      </c>
      <c r="D12" s="25">
        <v>977.71953349045395</v>
      </c>
      <c r="E12" s="26">
        <v>7.61850901794075E-2</v>
      </c>
      <c r="F12" s="27">
        <v>218</v>
      </c>
    </row>
    <row r="13" spans="1:6" ht="15.5" x14ac:dyDescent="0.35">
      <c r="A13" s="50" t="s">
        <v>5</v>
      </c>
      <c r="B13" s="64">
        <v>27.352033499588899</v>
      </c>
      <c r="C13" s="22">
        <v>8.5333104581443123E-2</v>
      </c>
      <c r="D13" s="25">
        <v>1307.80589627987</v>
      </c>
      <c r="E13" s="22">
        <v>0.10190581934017946</v>
      </c>
      <c r="F13" s="24">
        <v>205</v>
      </c>
    </row>
    <row r="14" spans="1:6" ht="15.5" x14ac:dyDescent="0.35">
      <c r="A14" s="50" t="s">
        <v>6</v>
      </c>
      <c r="B14" s="63">
        <v>37.817485140113895</v>
      </c>
      <c r="C14" s="22">
        <v>0.11798330879190438</v>
      </c>
      <c r="D14" s="23">
        <v>1404.80110553536</v>
      </c>
      <c r="E14" s="22">
        <v>0.10946380351762471</v>
      </c>
      <c r="F14" s="24">
        <v>326</v>
      </c>
    </row>
    <row r="15" spans="1:6" ht="15.5" x14ac:dyDescent="0.35">
      <c r="A15" s="50" t="s">
        <v>7</v>
      </c>
      <c r="B15" s="64">
        <v>33.207826931568896</v>
      </c>
      <c r="C15" s="22">
        <v>0.10360205827170484</v>
      </c>
      <c r="D15" s="25">
        <v>1244.7452613502298</v>
      </c>
      <c r="E15" s="22">
        <v>9.6992058292843034E-2</v>
      </c>
      <c r="F15" s="24">
        <v>211</v>
      </c>
    </row>
    <row r="16" spans="1:6" ht="15.5" x14ac:dyDescent="0.35">
      <c r="A16" s="50" t="s">
        <v>8</v>
      </c>
      <c r="B16" s="64">
        <v>31.860398653835698</v>
      </c>
      <c r="C16" s="26">
        <v>9.9398340177343447E-2</v>
      </c>
      <c r="D16" s="25">
        <v>1493.7956003936199</v>
      </c>
      <c r="E16" s="26">
        <v>0.11639836233946045</v>
      </c>
      <c r="F16" s="27">
        <v>357</v>
      </c>
    </row>
    <row r="17" spans="1:6" ht="15.5" x14ac:dyDescent="0.35">
      <c r="A17" s="50" t="s">
        <v>9</v>
      </c>
      <c r="B17" s="64">
        <v>34.221271468940493</v>
      </c>
      <c r="C17" s="22">
        <v>0.10676381107872457</v>
      </c>
      <c r="D17" s="25">
        <v>1412.5726684953497</v>
      </c>
      <c r="E17" s="22">
        <v>0.11006937311571595</v>
      </c>
      <c r="F17" s="24">
        <v>236</v>
      </c>
    </row>
    <row r="18" spans="1:6" ht="15.5" x14ac:dyDescent="0.35">
      <c r="A18" s="50" t="s">
        <v>10</v>
      </c>
      <c r="B18" s="64">
        <v>24.929989066234498</v>
      </c>
      <c r="C18" s="22">
        <v>7.7776789950012165E-2</v>
      </c>
      <c r="D18" s="25">
        <v>1016.42661283314</v>
      </c>
      <c r="E18" s="22">
        <v>7.9201192680475929E-2</v>
      </c>
      <c r="F18" s="24">
        <v>195</v>
      </c>
    </row>
    <row r="19" spans="1:6" ht="15.5" x14ac:dyDescent="0.35">
      <c r="A19" s="50" t="s">
        <v>11</v>
      </c>
      <c r="B19" s="64">
        <v>28.057869759172302</v>
      </c>
      <c r="C19" s="22">
        <v>8.7535178491498486E-2</v>
      </c>
      <c r="D19" s="25">
        <v>1116.762029796</v>
      </c>
      <c r="E19" s="22">
        <v>8.7019449887851819E-2</v>
      </c>
      <c r="F19" s="24">
        <v>225</v>
      </c>
    </row>
    <row r="20" spans="1:6" ht="15.5" x14ac:dyDescent="0.35">
      <c r="A20" s="48" t="s">
        <v>173</v>
      </c>
      <c r="B20" s="61" t="s">
        <v>55</v>
      </c>
      <c r="C20" s="62" t="s">
        <v>55</v>
      </c>
      <c r="D20" s="62" t="s">
        <v>55</v>
      </c>
      <c r="E20" s="62" t="s">
        <v>55</v>
      </c>
      <c r="F20" s="16" t="s">
        <v>55</v>
      </c>
    </row>
    <row r="21" spans="1:6" ht="15.5" x14ac:dyDescent="0.35">
      <c r="A21" s="49" t="s">
        <v>199</v>
      </c>
      <c r="B21" s="63">
        <v>51.328232152061595</v>
      </c>
      <c r="C21" s="22">
        <v>0.16013425116192165</v>
      </c>
      <c r="D21" s="23">
        <v>1760.13107251727</v>
      </c>
      <c r="E21" s="22">
        <v>0.13715154488995868</v>
      </c>
      <c r="F21" s="24">
        <v>420</v>
      </c>
    </row>
    <row r="22" spans="1:6" ht="15.5" x14ac:dyDescent="0.35">
      <c r="A22" s="49" t="s">
        <v>200</v>
      </c>
      <c r="B22" s="63">
        <v>79.109428648438794</v>
      </c>
      <c r="C22" s="22">
        <v>0.24680626207689099</v>
      </c>
      <c r="D22" s="23">
        <v>3384.2417424725095</v>
      </c>
      <c r="E22" s="22">
        <v>0.26370421527606785</v>
      </c>
      <c r="F22" s="24">
        <v>614</v>
      </c>
    </row>
    <row r="23" spans="1:6" ht="15.5" x14ac:dyDescent="0.35">
      <c r="A23" s="49" t="s">
        <v>201</v>
      </c>
      <c r="B23" s="63">
        <v>102.88571072551899</v>
      </c>
      <c r="C23" s="22">
        <v>0.32098370724095421</v>
      </c>
      <c r="D23" s="23">
        <v>4143.3419672792197</v>
      </c>
      <c r="E23" s="22">
        <v>0.32285422414992898</v>
      </c>
      <c r="F23" s="24">
        <v>894</v>
      </c>
    </row>
    <row r="24" spans="1:6" ht="15.5" x14ac:dyDescent="0.35">
      <c r="A24" s="49" t="s">
        <v>202</v>
      </c>
      <c r="B24" s="63">
        <v>87.209130294347403</v>
      </c>
      <c r="C24" s="22">
        <v>0.27207577952023554</v>
      </c>
      <c r="D24" s="23">
        <v>3545.7613111244996</v>
      </c>
      <c r="E24" s="22">
        <v>0.27629001568404443</v>
      </c>
      <c r="F24" s="24">
        <v>656</v>
      </c>
    </row>
    <row r="25" spans="1:6" ht="15.5" x14ac:dyDescent="0.35">
      <c r="A25" s="48" t="s">
        <v>301</v>
      </c>
      <c r="B25" s="61" t="s">
        <v>55</v>
      </c>
      <c r="C25" s="62" t="s">
        <v>55</v>
      </c>
      <c r="D25" s="62" t="s">
        <v>55</v>
      </c>
      <c r="E25" s="62" t="s">
        <v>55</v>
      </c>
      <c r="F25" s="16" t="s">
        <v>55</v>
      </c>
    </row>
    <row r="26" spans="1:6" ht="15.5" x14ac:dyDescent="0.35">
      <c r="A26" s="49" t="s">
        <v>313</v>
      </c>
      <c r="B26" s="64">
        <v>34.273042275221897</v>
      </c>
      <c r="C26" s="22">
        <v>0.10692532607638436</v>
      </c>
      <c r="D26" s="25">
        <v>999.92450846399697</v>
      </c>
      <c r="E26" s="22">
        <v>7.7915328722102398E-2</v>
      </c>
      <c r="F26" s="24">
        <v>282</v>
      </c>
    </row>
    <row r="27" spans="1:6" ht="15.5" x14ac:dyDescent="0.35">
      <c r="A27" s="49" t="s">
        <v>12</v>
      </c>
      <c r="B27" s="64">
        <v>28.043310720002399</v>
      </c>
      <c r="C27" s="22">
        <v>8.7489757078421118E-2</v>
      </c>
      <c r="D27" s="25">
        <v>801.80348868834699</v>
      </c>
      <c r="E27" s="22">
        <v>6.2477498914039711E-2</v>
      </c>
      <c r="F27" s="24">
        <v>221</v>
      </c>
    </row>
    <row r="28" spans="1:6" ht="15.5" x14ac:dyDescent="0.35">
      <c r="A28" s="49" t="s">
        <v>13</v>
      </c>
      <c r="B28" s="64">
        <v>64.657790168064395</v>
      </c>
      <c r="C28" s="22">
        <v>0.20171991857568364</v>
      </c>
      <c r="D28" s="25">
        <v>3330.6800124027</v>
      </c>
      <c r="E28" s="22">
        <v>0.25953062039966623</v>
      </c>
      <c r="F28" s="24">
        <v>518</v>
      </c>
    </row>
    <row r="29" spans="1:6" ht="15.5" x14ac:dyDescent="0.35">
      <c r="A29" s="49" t="s">
        <v>312</v>
      </c>
      <c r="B29" s="64">
        <v>40.128826363391802</v>
      </c>
      <c r="C29" s="26">
        <v>0.12519425061574863</v>
      </c>
      <c r="D29" s="25">
        <v>1830.8913917751599</v>
      </c>
      <c r="E29" s="26">
        <v>0.14266527466534792</v>
      </c>
      <c r="F29" s="27">
        <v>330</v>
      </c>
    </row>
    <row r="30" spans="1:6" ht="15.5" x14ac:dyDescent="0.35">
      <c r="A30" s="49" t="s">
        <v>314</v>
      </c>
      <c r="B30" s="63">
        <v>10.504871092679899</v>
      </c>
      <c r="C30" s="22">
        <v>3.2773185349444151E-2</v>
      </c>
      <c r="D30" s="23">
        <v>334.58211507678197</v>
      </c>
      <c r="E30" s="22">
        <v>2.6071043623872126E-2</v>
      </c>
      <c r="F30" s="24">
        <v>85</v>
      </c>
    </row>
    <row r="31" spans="1:6" ht="15.5" x14ac:dyDescent="0.35">
      <c r="A31" s="49" t="s">
        <v>315</v>
      </c>
      <c r="B31" s="64">
        <v>58.414211200563194</v>
      </c>
      <c r="C31" s="22">
        <v>0.18224114830420504</v>
      </c>
      <c r="D31" s="25">
        <v>1728.3126044947801</v>
      </c>
      <c r="E31" s="22">
        <v>0.13467221132585366</v>
      </c>
      <c r="F31" s="24">
        <v>422</v>
      </c>
    </row>
    <row r="32" spans="1:6" ht="15.5" x14ac:dyDescent="0.35">
      <c r="A32" s="49" t="s">
        <v>316</v>
      </c>
      <c r="B32" s="64">
        <v>34.843413929313101</v>
      </c>
      <c r="C32" s="22">
        <v>0.1087047763687945</v>
      </c>
      <c r="D32" s="25">
        <v>1227.9781045023101</v>
      </c>
      <c r="E32" s="22">
        <v>9.5685541124314447E-2</v>
      </c>
      <c r="F32" s="24">
        <v>298</v>
      </c>
    </row>
    <row r="33" spans="1:6" ht="15.5" x14ac:dyDescent="0.35">
      <c r="A33" s="49" t="s">
        <v>203</v>
      </c>
      <c r="B33" s="64">
        <v>29.287710402149099</v>
      </c>
      <c r="C33" s="22">
        <v>9.1372045692148324E-2</v>
      </c>
      <c r="D33" s="25">
        <v>938.35991763770994</v>
      </c>
      <c r="E33" s="22">
        <v>7.3118141243179238E-2</v>
      </c>
      <c r="F33" s="24">
        <v>251</v>
      </c>
    </row>
    <row r="34" spans="1:6" ht="15.5" x14ac:dyDescent="0.35">
      <c r="A34" s="49" t="s">
        <v>14</v>
      </c>
      <c r="B34" s="64">
        <v>35.471505973646096</v>
      </c>
      <c r="C34" s="26">
        <v>0.1106643032210355</v>
      </c>
      <c r="D34" s="25">
        <v>1544.09105975336</v>
      </c>
      <c r="E34" s="26">
        <v>0.12031744544630719</v>
      </c>
      <c r="F34" s="27">
        <v>292</v>
      </c>
    </row>
    <row r="35" spans="1:6" ht="15.5" x14ac:dyDescent="0.35">
      <c r="A35" s="49" t="s">
        <v>15</v>
      </c>
      <c r="B35" s="63">
        <v>1.48070893867394</v>
      </c>
      <c r="C35" s="22">
        <v>4.619528223392972E-3</v>
      </c>
      <c r="D35" s="23">
        <v>96.8528905983393</v>
      </c>
      <c r="E35" s="22">
        <v>7.5468945353159506E-3</v>
      </c>
      <c r="F35" s="24">
        <v>14</v>
      </c>
    </row>
    <row r="36" spans="1:6" ht="15.5" x14ac:dyDescent="0.35">
      <c r="A36" s="49" t="s">
        <v>204</v>
      </c>
      <c r="B36" s="64">
        <v>260.58080728525391</v>
      </c>
      <c r="C36" s="22">
        <v>0.8129621982337677</v>
      </c>
      <c r="D36" s="25">
        <v>9502.7960809907891</v>
      </c>
      <c r="E36" s="22">
        <v>0.74046937960033299</v>
      </c>
      <c r="F36" s="24">
        <v>2106</v>
      </c>
    </row>
    <row r="37" spans="1:6" ht="15.5" x14ac:dyDescent="0.35">
      <c r="A37" s="48" t="s">
        <v>174</v>
      </c>
      <c r="B37" s="61" t="s">
        <v>55</v>
      </c>
      <c r="C37" s="62" t="s">
        <v>55</v>
      </c>
      <c r="D37" s="62" t="s">
        <v>55</v>
      </c>
      <c r="E37" s="62" t="s">
        <v>55</v>
      </c>
      <c r="F37" s="16" t="s">
        <v>55</v>
      </c>
    </row>
    <row r="38" spans="1:6" ht="15.5" x14ac:dyDescent="0.35">
      <c r="A38" s="51" t="s">
        <v>205</v>
      </c>
      <c r="B38" s="63">
        <v>25.140036394815297</v>
      </c>
      <c r="C38" s="22">
        <v>7.8432097375586485E-2</v>
      </c>
      <c r="D38" s="23">
        <v>905.52935440023396</v>
      </c>
      <c r="E38" s="22">
        <v>7.0559943994159796E-2</v>
      </c>
      <c r="F38" s="24">
        <v>196</v>
      </c>
    </row>
    <row r="39" spans="1:6" ht="15.5" x14ac:dyDescent="0.35">
      <c r="A39" s="51" t="s">
        <v>206</v>
      </c>
      <c r="B39" s="64">
        <v>146.19986283488498</v>
      </c>
      <c r="C39" s="22">
        <v>0.45611556395868658</v>
      </c>
      <c r="D39" s="25">
        <v>7068.4521723700891</v>
      </c>
      <c r="E39" s="22">
        <v>0.55078235397257902</v>
      </c>
      <c r="F39" s="24">
        <v>1222</v>
      </c>
    </row>
    <row r="40" spans="1:6" ht="15.5" x14ac:dyDescent="0.35">
      <c r="A40" s="51" t="s">
        <v>207</v>
      </c>
      <c r="B40" s="64">
        <v>69.432935445529196</v>
      </c>
      <c r="C40" s="22">
        <v>0.21661745704790042</v>
      </c>
      <c r="D40" s="25">
        <v>2430.45856336833</v>
      </c>
      <c r="E40" s="22">
        <v>0.18938427482009315</v>
      </c>
      <c r="F40" s="24">
        <v>515</v>
      </c>
    </row>
    <row r="41" spans="1:6" ht="15.5" x14ac:dyDescent="0.35">
      <c r="A41" s="51" t="s">
        <v>208</v>
      </c>
      <c r="B41" s="64">
        <v>66.692470016066395</v>
      </c>
      <c r="C41" s="22">
        <v>0.20806772990978128</v>
      </c>
      <c r="D41" s="25">
        <v>1960.6581316774498</v>
      </c>
      <c r="E41" s="22">
        <v>0.15277685620085193</v>
      </c>
      <c r="F41" s="24">
        <v>539</v>
      </c>
    </row>
    <row r="42" spans="1:6" ht="15.5" x14ac:dyDescent="0.35">
      <c r="A42" s="51" t="s">
        <v>209</v>
      </c>
      <c r="B42" s="64">
        <v>13.067197129070999</v>
      </c>
      <c r="C42" s="26">
        <v>4.0767151708047893E-2</v>
      </c>
      <c r="D42" s="25">
        <v>468.37787157739297</v>
      </c>
      <c r="E42" s="26">
        <v>3.64965710123158E-2</v>
      </c>
      <c r="F42" s="27">
        <v>112</v>
      </c>
    </row>
    <row r="43" spans="1:6" ht="15.5" x14ac:dyDescent="0.35">
      <c r="A43" s="48" t="s">
        <v>175</v>
      </c>
      <c r="B43" s="61" t="s">
        <v>55</v>
      </c>
      <c r="C43" s="62" t="s">
        <v>55</v>
      </c>
      <c r="D43" s="62" t="s">
        <v>55</v>
      </c>
      <c r="E43" s="62" t="s">
        <v>55</v>
      </c>
      <c r="F43" s="16" t="s">
        <v>55</v>
      </c>
    </row>
    <row r="44" spans="1:6" ht="15.5" x14ac:dyDescent="0.35">
      <c r="A44" s="52" t="s">
        <v>65</v>
      </c>
      <c r="B44" s="65">
        <v>310.90922075674399</v>
      </c>
      <c r="C44" s="32">
        <v>0.96997720665152665</v>
      </c>
      <c r="D44" s="33">
        <v>12000.2034836927</v>
      </c>
      <c r="E44" s="32">
        <v>0.93507038906397644</v>
      </c>
      <c r="F44" s="34">
        <v>2383</v>
      </c>
    </row>
    <row r="45" spans="1:6" ht="15.5" x14ac:dyDescent="0.35">
      <c r="A45" s="49" t="s">
        <v>313</v>
      </c>
      <c r="B45" s="64">
        <v>36.212729080698196</v>
      </c>
      <c r="C45" s="22">
        <v>0.11297677731599483</v>
      </c>
      <c r="D45" s="25">
        <v>1510.2674285867499</v>
      </c>
      <c r="E45" s="22">
        <v>0.11768186714153114</v>
      </c>
      <c r="F45" s="24">
        <v>348</v>
      </c>
    </row>
    <row r="46" spans="1:6" ht="15.5" x14ac:dyDescent="0.35">
      <c r="A46" s="49" t="s">
        <v>12</v>
      </c>
      <c r="B46" s="64">
        <v>29.381314845741599</v>
      </c>
      <c r="C46" s="22">
        <v>9.1664073623983322E-2</v>
      </c>
      <c r="D46" s="25">
        <v>973.08074412229701</v>
      </c>
      <c r="E46" s="22">
        <v>7.5823630093737882E-2</v>
      </c>
      <c r="F46" s="24">
        <v>219</v>
      </c>
    </row>
    <row r="47" spans="1:6" ht="15.5" x14ac:dyDescent="0.35">
      <c r="A47" s="49" t="s">
        <v>13</v>
      </c>
      <c r="B47" s="64">
        <v>50.371743509978799</v>
      </c>
      <c r="C47" s="22">
        <v>0.15715018983693677</v>
      </c>
      <c r="D47" s="25">
        <v>1915.0061704453899</v>
      </c>
      <c r="E47" s="22">
        <v>0.1492196000919197</v>
      </c>
      <c r="F47" s="24">
        <v>309</v>
      </c>
    </row>
    <row r="48" spans="1:6" ht="15.5" x14ac:dyDescent="0.35">
      <c r="A48" s="49" t="s">
        <v>312</v>
      </c>
      <c r="B48" s="64">
        <v>38.102263264117205</v>
      </c>
      <c r="C48" s="26">
        <v>0.11887176198272278</v>
      </c>
      <c r="D48" s="25">
        <v>1861.7417633223299</v>
      </c>
      <c r="E48" s="26">
        <v>0.14506917297962083</v>
      </c>
      <c r="F48" s="27">
        <v>286</v>
      </c>
    </row>
    <row r="49" spans="1:6" ht="15.5" x14ac:dyDescent="0.35">
      <c r="A49" s="49" t="s">
        <v>314</v>
      </c>
      <c r="B49" s="63">
        <v>12.4854035105257</v>
      </c>
      <c r="C49" s="22">
        <v>3.8952067074691898E-2</v>
      </c>
      <c r="D49" s="23">
        <v>387.82232915986799</v>
      </c>
      <c r="E49" s="22">
        <v>3.0219585585195712E-2</v>
      </c>
      <c r="F49" s="24">
        <v>84</v>
      </c>
    </row>
    <row r="50" spans="1:6" ht="15.5" x14ac:dyDescent="0.35">
      <c r="A50" s="49" t="s">
        <v>315</v>
      </c>
      <c r="B50" s="64">
        <v>58.134804215203204</v>
      </c>
      <c r="C50" s="22">
        <v>0.18136945203698351</v>
      </c>
      <c r="D50" s="25">
        <v>1990.72094710382</v>
      </c>
      <c r="E50" s="22">
        <v>0.15511938718837184</v>
      </c>
      <c r="F50" s="24">
        <v>417</v>
      </c>
    </row>
    <row r="51" spans="1:6" ht="15.5" x14ac:dyDescent="0.35">
      <c r="A51" s="49" t="s">
        <v>316</v>
      </c>
      <c r="B51" s="64">
        <v>26.015101022665796</v>
      </c>
      <c r="C51" s="22">
        <v>8.1162131374887134E-2</v>
      </c>
      <c r="D51" s="25">
        <v>894.03950040741495</v>
      </c>
      <c r="E51" s="22">
        <v>6.9664640655516114E-2</v>
      </c>
      <c r="F51" s="24">
        <v>220</v>
      </c>
    </row>
    <row r="52" spans="1:6" ht="15.5" x14ac:dyDescent="0.35">
      <c r="A52" s="51" t="s">
        <v>203</v>
      </c>
      <c r="B52" s="64">
        <v>28.775163326343396</v>
      </c>
      <c r="C52" s="22">
        <v>8.9772997006305699E-2</v>
      </c>
      <c r="D52" s="25">
        <v>1123.59844113641</v>
      </c>
      <c r="E52" s="22">
        <v>8.7552151339170159E-2</v>
      </c>
      <c r="F52" s="24">
        <v>244</v>
      </c>
    </row>
    <row r="53" spans="1:6" ht="15.5" x14ac:dyDescent="0.35">
      <c r="A53" s="51" t="s">
        <v>14</v>
      </c>
      <c r="B53" s="64">
        <v>31.335086425918</v>
      </c>
      <c r="C53" s="26">
        <v>9.7759466662382097E-2</v>
      </c>
      <c r="D53" s="25">
        <v>1341.5373774724399</v>
      </c>
      <c r="E53" s="26">
        <v>0.10453421720737417</v>
      </c>
      <c r="F53" s="27">
        <v>255</v>
      </c>
    </row>
    <row r="54" spans="1:6" ht="15.5" x14ac:dyDescent="0.35">
      <c r="A54" s="51" t="s">
        <v>204</v>
      </c>
      <c r="B54" s="63">
        <v>260.537477246766</v>
      </c>
      <c r="C54" s="22">
        <v>0.81282701681459235</v>
      </c>
      <c r="D54" s="23">
        <v>10085.197313247299</v>
      </c>
      <c r="E54" s="22">
        <v>0.78585078897205596</v>
      </c>
      <c r="F54" s="24">
        <v>2074</v>
      </c>
    </row>
    <row r="55" spans="1:6" ht="15.5" x14ac:dyDescent="0.35">
      <c r="A55" s="52" t="s">
        <v>66</v>
      </c>
      <c r="B55" s="65">
        <v>3.6417036680614898</v>
      </c>
      <c r="C55" s="32">
        <v>1.1361417788771968E-2</v>
      </c>
      <c r="D55" s="33">
        <v>383.90645730128995</v>
      </c>
      <c r="E55" s="32">
        <v>2.9914456107408016E-2</v>
      </c>
      <c r="F55" s="34">
        <v>64</v>
      </c>
    </row>
    <row r="56" spans="1:6" ht="15.5" x14ac:dyDescent="0.35">
      <c r="A56" s="53" t="s">
        <v>60</v>
      </c>
      <c r="B56" s="64">
        <v>1.18790629767873</v>
      </c>
      <c r="C56" s="22">
        <v>3.7060400768483093E-3</v>
      </c>
      <c r="D56" s="25">
        <v>173.62880089631599</v>
      </c>
      <c r="E56" s="22">
        <v>1.3529366450115394E-2</v>
      </c>
      <c r="F56" s="24">
        <v>20</v>
      </c>
    </row>
    <row r="57" spans="1:6" ht="15.5" x14ac:dyDescent="0.35">
      <c r="A57" s="53" t="s">
        <v>61</v>
      </c>
      <c r="B57" s="64">
        <v>0.236138739597789</v>
      </c>
      <c r="C57" s="22">
        <v>7.3670762951248768E-4</v>
      </c>
      <c r="D57" s="25">
        <v>13.8875200921602</v>
      </c>
      <c r="E57" s="22">
        <v>1.0821323849513622E-3</v>
      </c>
      <c r="F57" s="24">
        <v>6</v>
      </c>
    </row>
    <row r="58" spans="1:6" ht="15.5" x14ac:dyDescent="0.35">
      <c r="A58" s="53" t="s">
        <v>62</v>
      </c>
      <c r="B58" s="64">
        <v>0.51880791150790295</v>
      </c>
      <c r="C58" s="26">
        <v>1.6185812938204164E-3</v>
      </c>
      <c r="D58" s="25">
        <v>40.983534098241599</v>
      </c>
      <c r="E58" s="26">
        <v>3.1934866126675818E-3</v>
      </c>
      <c r="F58" s="27">
        <v>7</v>
      </c>
    </row>
    <row r="59" spans="1:6" ht="15.5" x14ac:dyDescent="0.35">
      <c r="A59" s="53" t="s">
        <v>63</v>
      </c>
      <c r="B59" s="63">
        <v>1.6988507192770699</v>
      </c>
      <c r="C59" s="22">
        <v>5.3000887885907618E-3</v>
      </c>
      <c r="D59" s="23">
        <v>155.40660221457202</v>
      </c>
      <c r="E59" s="22">
        <v>1.2109470659673667E-2</v>
      </c>
      <c r="F59" s="24">
        <v>31</v>
      </c>
    </row>
    <row r="60" spans="1:6" ht="15.5" x14ac:dyDescent="0.35">
      <c r="A60" s="52" t="s">
        <v>67</v>
      </c>
      <c r="B60" s="65">
        <v>5.9815773955597891</v>
      </c>
      <c r="C60" s="32">
        <v>1.8661375559699111E-2</v>
      </c>
      <c r="D60" s="33">
        <v>449.36615239950396</v>
      </c>
      <c r="E60" s="32">
        <v>3.5015154828615107E-2</v>
      </c>
      <c r="F60" s="34">
        <v>137</v>
      </c>
    </row>
    <row r="61" spans="1:6" ht="15.5" x14ac:dyDescent="0.35">
      <c r="A61" s="53" t="s">
        <v>16</v>
      </c>
      <c r="B61" s="64">
        <v>0.67386160983415599</v>
      </c>
      <c r="C61" s="22">
        <v>2.1023191283478767E-3</v>
      </c>
      <c r="D61" s="25">
        <v>16.4602454833617</v>
      </c>
      <c r="E61" s="22">
        <v>1.2826022632975653E-3</v>
      </c>
      <c r="F61" s="24">
        <v>13</v>
      </c>
    </row>
    <row r="62" spans="1:6" ht="15.5" x14ac:dyDescent="0.35">
      <c r="A62" s="53" t="s">
        <v>17</v>
      </c>
      <c r="B62" s="64">
        <v>2.0709415900128798</v>
      </c>
      <c r="C62" s="22">
        <v>6.4609410223662265E-3</v>
      </c>
      <c r="D62" s="25">
        <v>176.610817320335</v>
      </c>
      <c r="E62" s="22">
        <v>1.3761728781436845E-2</v>
      </c>
      <c r="F62" s="24">
        <v>43</v>
      </c>
    </row>
    <row r="63" spans="1:6" ht="15.5" x14ac:dyDescent="0.35">
      <c r="A63" s="53" t="s">
        <v>18</v>
      </c>
      <c r="B63" s="64">
        <v>2.5559149240568897</v>
      </c>
      <c r="C63" s="26">
        <v>7.973964916323165E-3</v>
      </c>
      <c r="D63" s="25">
        <v>201.810269174225</v>
      </c>
      <c r="E63" s="26">
        <v>1.5725300589301303E-2</v>
      </c>
      <c r="F63" s="27">
        <v>63</v>
      </c>
    </row>
    <row r="64" spans="1:6" ht="15.5" x14ac:dyDescent="0.35">
      <c r="A64" s="53" t="s">
        <v>19</v>
      </c>
      <c r="B64" s="63">
        <v>0.68085927165587201</v>
      </c>
      <c r="C64" s="22">
        <v>2.1241504926618696E-3</v>
      </c>
      <c r="D64" s="23">
        <v>54.484820421581603</v>
      </c>
      <c r="E64" s="22">
        <v>4.2455231945793433E-3</v>
      </c>
      <c r="F64" s="24">
        <v>18</v>
      </c>
    </row>
    <row r="65" spans="1:6" ht="15.5" x14ac:dyDescent="0.35">
      <c r="A65" s="48" t="s">
        <v>302</v>
      </c>
      <c r="B65" s="61" t="s">
        <v>55</v>
      </c>
      <c r="C65" s="62" t="s">
        <v>55</v>
      </c>
      <c r="D65" s="62" t="s">
        <v>55</v>
      </c>
      <c r="E65" s="62" t="s">
        <v>55</v>
      </c>
      <c r="F65" s="16" t="s">
        <v>55</v>
      </c>
    </row>
    <row r="66" spans="1:6" ht="18.5" customHeight="1" x14ac:dyDescent="0.35">
      <c r="A66" s="54" t="s">
        <v>210</v>
      </c>
      <c r="B66" s="63">
        <v>29.247492300866</v>
      </c>
      <c r="C66" s="22">
        <v>9.1246572920885838E-2</v>
      </c>
      <c r="D66" s="23">
        <v>1069.1432605218899</v>
      </c>
      <c r="E66" s="22">
        <v>8.3308937714254239E-2</v>
      </c>
      <c r="F66" s="24">
        <v>227</v>
      </c>
    </row>
    <row r="67" spans="1:6" ht="15.5" x14ac:dyDescent="0.35">
      <c r="A67" s="54" t="s">
        <v>211</v>
      </c>
      <c r="B67" s="63">
        <v>165.92718623419199</v>
      </c>
      <c r="C67" s="22">
        <v>0.51766103372313088</v>
      </c>
      <c r="D67" s="23">
        <v>6888.6063696921992</v>
      </c>
      <c r="E67" s="22">
        <v>0.53676855121414535</v>
      </c>
      <c r="F67" s="24">
        <v>1218</v>
      </c>
    </row>
    <row r="68" spans="1:6" ht="15.5" x14ac:dyDescent="0.35">
      <c r="A68" s="49" t="s">
        <v>212</v>
      </c>
      <c r="B68" s="64">
        <v>27.131177775742099</v>
      </c>
      <c r="C68" s="22">
        <v>8.4644077033245918E-2</v>
      </c>
      <c r="D68" s="25">
        <v>973.46552355924587</v>
      </c>
      <c r="E68" s="22">
        <v>7.5853612573476711E-2</v>
      </c>
      <c r="F68" s="24">
        <v>216</v>
      </c>
    </row>
    <row r="69" spans="1:6" ht="15.5" x14ac:dyDescent="0.35">
      <c r="A69" s="49" t="s">
        <v>213</v>
      </c>
      <c r="B69" s="64">
        <v>87.397703707745507</v>
      </c>
      <c r="C69" s="22">
        <v>0.27266409244428275</v>
      </c>
      <c r="D69" s="25">
        <v>3583.7802697949701</v>
      </c>
      <c r="E69" s="22">
        <v>0.27925249898894128</v>
      </c>
      <c r="F69" s="24">
        <v>748</v>
      </c>
    </row>
    <row r="70" spans="1:6" ht="15.5" x14ac:dyDescent="0.35">
      <c r="A70" s="49" t="s">
        <v>214</v>
      </c>
      <c r="B70" s="64">
        <v>18.337663127032801</v>
      </c>
      <c r="C70" s="26">
        <v>5.7209995937665195E-2</v>
      </c>
      <c r="D70" s="25">
        <v>850.53169203282107</v>
      </c>
      <c r="E70" s="26">
        <v>6.6274459534051214E-2</v>
      </c>
      <c r="F70" s="27">
        <v>163</v>
      </c>
    </row>
    <row r="71" spans="1:6" ht="15.5" x14ac:dyDescent="0.35">
      <c r="A71" s="49" t="s">
        <v>215</v>
      </c>
      <c r="B71" s="63">
        <v>9.0466385464196097</v>
      </c>
      <c r="C71" s="22">
        <v>2.8223779164490346E-2</v>
      </c>
      <c r="D71" s="23">
        <v>486.149790355341</v>
      </c>
      <c r="E71" s="22">
        <v>3.7881380447313442E-2</v>
      </c>
      <c r="F71" s="24">
        <v>86</v>
      </c>
    </row>
    <row r="72" spans="1:6" ht="15.5" x14ac:dyDescent="0.35">
      <c r="A72" s="49" t="s">
        <v>216</v>
      </c>
      <c r="B72" s="64">
        <v>3.9047153011498801</v>
      </c>
      <c r="C72" s="22">
        <v>1.2181963697828606E-2</v>
      </c>
      <c r="D72" s="25">
        <v>195.172530281462</v>
      </c>
      <c r="E72" s="22">
        <v>1.5208079935718601E-2</v>
      </c>
      <c r="F72" s="24">
        <v>35</v>
      </c>
    </row>
    <row r="73" spans="1:6" ht="15.5" x14ac:dyDescent="0.35">
      <c r="A73" s="49" t="s">
        <v>217</v>
      </c>
      <c r="B73" s="64">
        <v>82.683801701087901</v>
      </c>
      <c r="C73" s="22">
        <v>0.25795762124436872</v>
      </c>
      <c r="D73" s="25">
        <v>3447.8118526447302</v>
      </c>
      <c r="E73" s="22">
        <v>0.26865767525133877</v>
      </c>
      <c r="F73" s="24">
        <v>744</v>
      </c>
    </row>
    <row r="74" spans="1:6" ht="15.5" x14ac:dyDescent="0.35">
      <c r="A74" s="49" t="s">
        <v>218</v>
      </c>
      <c r="B74" s="64">
        <v>19.4764449872544</v>
      </c>
      <c r="C74" s="22">
        <v>6.0762777180610093E-2</v>
      </c>
      <c r="D74" s="25">
        <v>706.95027611827504</v>
      </c>
      <c r="E74" s="22">
        <v>5.5086421712524446E-2</v>
      </c>
      <c r="F74" s="24">
        <v>151</v>
      </c>
    </row>
    <row r="75" spans="1:6" ht="31" x14ac:dyDescent="0.35">
      <c r="A75" s="49" t="s">
        <v>219</v>
      </c>
      <c r="B75" s="64">
        <v>30.613440183243402</v>
      </c>
      <c r="C75" s="26">
        <v>9.5508068633863213E-2</v>
      </c>
      <c r="D75" s="25">
        <v>1563.0654997178199</v>
      </c>
      <c r="E75" s="26">
        <v>0.12179595678854811</v>
      </c>
      <c r="F75" s="27">
        <v>273</v>
      </c>
    </row>
    <row r="76" spans="1:6" ht="15.5" x14ac:dyDescent="0.35">
      <c r="A76" s="49" t="s">
        <v>220</v>
      </c>
      <c r="B76" s="64">
        <v>1.6846354360293398</v>
      </c>
      <c r="C76" s="22">
        <v>5.2557398281358981E-3</v>
      </c>
      <c r="D76" s="25">
        <v>119.05853742028499</v>
      </c>
      <c r="E76" s="22">
        <v>9.2771854292520734E-3</v>
      </c>
      <c r="F76" s="24">
        <v>19</v>
      </c>
    </row>
    <row r="77" spans="1:6" ht="15.5" x14ac:dyDescent="0.35">
      <c r="A77" s="48" t="s">
        <v>303</v>
      </c>
      <c r="B77" s="61" t="s">
        <v>55</v>
      </c>
      <c r="C77" s="62" t="s">
        <v>55</v>
      </c>
      <c r="D77" s="62" t="s">
        <v>55</v>
      </c>
      <c r="E77" s="62" t="s">
        <v>55</v>
      </c>
      <c r="F77" s="16" t="s">
        <v>55</v>
      </c>
    </row>
    <row r="78" spans="1:6" ht="15.5" x14ac:dyDescent="0.35">
      <c r="A78" s="52" t="s">
        <v>221</v>
      </c>
      <c r="B78" s="65">
        <v>227.89593768089799</v>
      </c>
      <c r="C78" s="32">
        <v>0.7109916666379632</v>
      </c>
      <c r="D78" s="33">
        <v>8819.6506532723997</v>
      </c>
      <c r="E78" s="32">
        <v>0.68723786050551317</v>
      </c>
      <c r="F78" s="34">
        <v>1816</v>
      </c>
    </row>
    <row r="79" spans="1:6" ht="15.5" x14ac:dyDescent="0.35">
      <c r="A79" s="54" t="s">
        <v>222</v>
      </c>
      <c r="B79" s="63">
        <v>221.289595177271</v>
      </c>
      <c r="C79" s="22">
        <v>0.69038114362981795</v>
      </c>
      <c r="D79" s="23">
        <v>8538.650446926029</v>
      </c>
      <c r="E79" s="22">
        <v>0.66534198410371537</v>
      </c>
      <c r="F79" s="24">
        <v>1756</v>
      </c>
    </row>
    <row r="80" spans="1:6" ht="15.5" x14ac:dyDescent="0.35">
      <c r="A80" s="54" t="s">
        <v>223</v>
      </c>
      <c r="B80" s="64">
        <v>4.8804884493077303</v>
      </c>
      <c r="C80" s="22">
        <v>1.5226188987358516E-2</v>
      </c>
      <c r="D80" s="25">
        <v>264.94859061512102</v>
      </c>
      <c r="E80" s="22">
        <v>2.0645115063682006E-2</v>
      </c>
      <c r="F80" s="24">
        <v>46</v>
      </c>
    </row>
    <row r="81" spans="1:6" ht="15.5" x14ac:dyDescent="0.35">
      <c r="A81" s="49" t="s">
        <v>224</v>
      </c>
      <c r="B81" s="64">
        <v>1.35158135569034</v>
      </c>
      <c r="C81" s="22">
        <v>4.2166749019660983E-3</v>
      </c>
      <c r="D81" s="25">
        <v>42.041062342033499</v>
      </c>
      <c r="E81" s="22">
        <v>3.2758904942111256E-3</v>
      </c>
      <c r="F81" s="24">
        <v>13</v>
      </c>
    </row>
    <row r="82" spans="1:6" ht="15.5" x14ac:dyDescent="0.35">
      <c r="A82" s="49" t="s">
        <v>20</v>
      </c>
      <c r="B82" s="64">
        <v>1.2307085120403898</v>
      </c>
      <c r="C82" s="26">
        <v>3.839574785867138E-3</v>
      </c>
      <c r="D82" s="25">
        <v>78.029912419789994</v>
      </c>
      <c r="E82" s="26">
        <v>6.0801852788706827E-3</v>
      </c>
      <c r="F82" s="27">
        <v>9</v>
      </c>
    </row>
    <row r="83" spans="1:6" ht="15.5" x14ac:dyDescent="0.35">
      <c r="A83" s="52" t="s">
        <v>225</v>
      </c>
      <c r="B83" s="65">
        <v>58.057976160251599</v>
      </c>
      <c r="C83" s="32">
        <v>0.18112976322378896</v>
      </c>
      <c r="D83" s="33">
        <v>3237.5640610877599</v>
      </c>
      <c r="E83" s="32">
        <v>0.25227491269917229</v>
      </c>
      <c r="F83" s="34">
        <v>493</v>
      </c>
    </row>
    <row r="84" spans="1:6" ht="15.5" x14ac:dyDescent="0.35">
      <c r="A84" s="49" t="s">
        <v>21</v>
      </c>
      <c r="B84" s="64">
        <v>48.113826282698099</v>
      </c>
      <c r="C84" s="22">
        <v>0.15010592064595754</v>
      </c>
      <c r="D84" s="25">
        <v>2902.70487577531</v>
      </c>
      <c r="E84" s="22">
        <v>0.22618227942697328</v>
      </c>
      <c r="F84" s="24">
        <v>414</v>
      </c>
    </row>
    <row r="85" spans="1:6" ht="15.5" x14ac:dyDescent="0.35">
      <c r="A85" s="49" t="s">
        <v>226</v>
      </c>
      <c r="B85" s="64">
        <v>19.258980439500601</v>
      </c>
      <c r="C85" s="22">
        <v>6.0084329452162043E-2</v>
      </c>
      <c r="D85" s="25">
        <v>892.56312621849997</v>
      </c>
      <c r="E85" s="22">
        <v>6.954959979065839E-2</v>
      </c>
      <c r="F85" s="24">
        <v>141</v>
      </c>
    </row>
    <row r="86" spans="1:6" ht="15.5" x14ac:dyDescent="0.35">
      <c r="A86" s="49" t="s">
        <v>22</v>
      </c>
      <c r="B86" s="64">
        <v>1.3176397335764198</v>
      </c>
      <c r="C86" s="22">
        <v>4.1107835433015034E-3</v>
      </c>
      <c r="D86" s="25">
        <v>53.805629546632396</v>
      </c>
      <c r="E86" s="22">
        <v>4.1925998190257127E-3</v>
      </c>
      <c r="F86" s="24">
        <v>12</v>
      </c>
    </row>
    <row r="87" spans="1:6" ht="15.5" x14ac:dyDescent="0.35">
      <c r="A87" s="52" t="s">
        <v>227</v>
      </c>
      <c r="B87" s="65">
        <v>31.7525882522731</v>
      </c>
      <c r="C87" s="32">
        <v>9.9061992378133318E-2</v>
      </c>
      <c r="D87" s="33">
        <v>1329.8243940580201</v>
      </c>
      <c r="E87" s="32">
        <v>0.1036215273539642</v>
      </c>
      <c r="F87" s="34">
        <v>288</v>
      </c>
    </row>
    <row r="88" spans="1:6" ht="15.5" x14ac:dyDescent="0.35">
      <c r="A88" s="49" t="s">
        <v>228</v>
      </c>
      <c r="B88" s="63">
        <v>23.656774997911299</v>
      </c>
      <c r="C88" s="22">
        <v>7.3804605971500251E-2</v>
      </c>
      <c r="D88" s="23">
        <v>876.46256067769002</v>
      </c>
      <c r="E88" s="22">
        <v>6.8295024224097875E-2</v>
      </c>
      <c r="F88" s="24">
        <v>206</v>
      </c>
    </row>
    <row r="89" spans="1:6" ht="15.5" x14ac:dyDescent="0.35">
      <c r="A89" s="49" t="s">
        <v>229</v>
      </c>
      <c r="B89" s="64">
        <v>4.6063940021513492</v>
      </c>
      <c r="C89" s="22">
        <v>1.4371066821588287E-2</v>
      </c>
      <c r="D89" s="25">
        <v>186.54629857369801</v>
      </c>
      <c r="E89" s="22">
        <v>1.4535913513699499E-2</v>
      </c>
      <c r="F89" s="24">
        <v>40</v>
      </c>
    </row>
    <row r="90" spans="1:6" ht="15.5" x14ac:dyDescent="0.35">
      <c r="A90" s="49" t="s">
        <v>23</v>
      </c>
      <c r="B90" s="63">
        <v>4.4916631375561895</v>
      </c>
      <c r="C90" s="22">
        <v>1.4013128503497046E-2</v>
      </c>
      <c r="D90" s="23">
        <v>344.87956094062798</v>
      </c>
      <c r="E90" s="22">
        <v>2.6873433076964031E-2</v>
      </c>
      <c r="F90" s="24">
        <v>51</v>
      </c>
    </row>
    <row r="91" spans="1:6" ht="15.5" x14ac:dyDescent="0.35">
      <c r="A91" s="52" t="s">
        <v>24</v>
      </c>
      <c r="B91" s="65">
        <v>24.3239333673319</v>
      </c>
      <c r="C91" s="32">
        <v>7.5886012273924122E-2</v>
      </c>
      <c r="D91" s="33">
        <v>649.04348350613998</v>
      </c>
      <c r="E91" s="32">
        <v>5.0574254300458692E-2</v>
      </c>
      <c r="F91" s="34">
        <v>190</v>
      </c>
    </row>
    <row r="92" spans="1:6" ht="15.5" x14ac:dyDescent="0.35">
      <c r="A92" s="49" t="s">
        <v>230</v>
      </c>
      <c r="B92" s="64">
        <v>22.456773662659497</v>
      </c>
      <c r="C92" s="22">
        <v>7.0060831694518155E-2</v>
      </c>
      <c r="D92" s="25">
        <v>618.70279389260099</v>
      </c>
      <c r="E92" s="22">
        <v>4.8210071019737268E-2</v>
      </c>
      <c r="F92" s="24">
        <v>173</v>
      </c>
    </row>
    <row r="93" spans="1:6" ht="15.5" x14ac:dyDescent="0.35">
      <c r="A93" s="49" t="s">
        <v>25</v>
      </c>
      <c r="B93" s="64">
        <v>1.9604207691398601</v>
      </c>
      <c r="C93" s="22">
        <v>6.1161372341533285E-3</v>
      </c>
      <c r="D93" s="25">
        <v>30.816211390149398</v>
      </c>
      <c r="E93" s="22">
        <v>2.4012365134659943E-3</v>
      </c>
      <c r="F93" s="24">
        <v>18</v>
      </c>
    </row>
    <row r="94" spans="1:6" ht="15.5" x14ac:dyDescent="0.35">
      <c r="A94" s="52" t="s">
        <v>231</v>
      </c>
      <c r="B94" s="65">
        <v>2.7971234590138496</v>
      </c>
      <c r="C94" s="32">
        <v>8.7264893361155109E-3</v>
      </c>
      <c r="D94" s="33">
        <v>346.56870844205895</v>
      </c>
      <c r="E94" s="32">
        <v>2.7005053496025746E-2</v>
      </c>
      <c r="F94" s="34">
        <v>25</v>
      </c>
    </row>
    <row r="95" spans="1:6" ht="15.5" x14ac:dyDescent="0.35">
      <c r="A95" s="49" t="s">
        <v>26</v>
      </c>
      <c r="B95" s="63">
        <v>0.87910041086126001</v>
      </c>
      <c r="C95" s="22">
        <v>2.7426248691433128E-3</v>
      </c>
      <c r="D95" s="23">
        <v>253.155478589251</v>
      </c>
      <c r="E95" s="22">
        <v>1.9726181491822939E-2</v>
      </c>
      <c r="F95" s="24">
        <v>12</v>
      </c>
    </row>
    <row r="96" spans="1:6" ht="15.5" x14ac:dyDescent="0.35">
      <c r="A96" s="54" t="s">
        <v>27</v>
      </c>
      <c r="B96" s="64">
        <v>0.60145421869503901</v>
      </c>
      <c r="C96" s="22">
        <v>1.8764219393642275E-3</v>
      </c>
      <c r="D96" s="25">
        <v>41.737697369111999</v>
      </c>
      <c r="E96" s="22">
        <v>3.2522519281115115E-3</v>
      </c>
      <c r="F96" s="24">
        <v>5</v>
      </c>
    </row>
    <row r="97" spans="1:6" ht="15.5" x14ac:dyDescent="0.35">
      <c r="A97" s="54" t="s">
        <v>232</v>
      </c>
      <c r="B97" s="64">
        <v>0.51197335298110902</v>
      </c>
      <c r="C97" s="22">
        <v>1.5972587805402367E-3</v>
      </c>
      <c r="D97" s="25">
        <v>23.382458417223098</v>
      </c>
      <c r="E97" s="22">
        <v>1.8219894786931556E-3</v>
      </c>
      <c r="F97" s="24">
        <v>4</v>
      </c>
    </row>
    <row r="98" spans="1:6" ht="15.5" x14ac:dyDescent="0.35">
      <c r="A98" s="49" t="s">
        <v>56</v>
      </c>
      <c r="B98" s="64">
        <v>1.57889648201188</v>
      </c>
      <c r="C98" s="22">
        <v>4.9258545484311949E-3</v>
      </c>
      <c r="D98" s="25">
        <v>64.186758612330806</v>
      </c>
      <c r="E98" s="22">
        <v>5.0015099685558522E-3</v>
      </c>
      <c r="F98" s="24">
        <v>10</v>
      </c>
    </row>
    <row r="99" spans="1:6" ht="15.5" x14ac:dyDescent="0.35">
      <c r="A99" s="52" t="s">
        <v>33</v>
      </c>
      <c r="B99" s="65">
        <v>3.2571042386510198</v>
      </c>
      <c r="C99" s="32">
        <v>1.0161541248245641E-2</v>
      </c>
      <c r="D99" s="33">
        <v>94.995665816431185</v>
      </c>
      <c r="E99" s="32">
        <v>7.4021773309987052E-3</v>
      </c>
      <c r="F99" s="34">
        <v>21</v>
      </c>
    </row>
    <row r="100" spans="1:6" ht="15.5" x14ac:dyDescent="0.35">
      <c r="A100" s="49" t="s">
        <v>28</v>
      </c>
      <c r="B100" s="64">
        <v>1.54296061781577</v>
      </c>
      <c r="C100" s="26">
        <v>4.8137415365150137E-3</v>
      </c>
      <c r="D100" s="25">
        <v>43.170669028827199</v>
      </c>
      <c r="E100" s="26">
        <v>3.3639108153285823E-3</v>
      </c>
      <c r="F100" s="24">
        <v>13</v>
      </c>
    </row>
    <row r="101" spans="1:6" ht="15.5" x14ac:dyDescent="0.35">
      <c r="A101" s="49" t="s">
        <v>57</v>
      </c>
      <c r="B101" s="64">
        <v>1.7141436208352598</v>
      </c>
      <c r="C101" s="26">
        <v>5.3477997117306574E-3</v>
      </c>
      <c r="D101" s="25">
        <v>51.824996787603993</v>
      </c>
      <c r="E101" s="26">
        <v>4.0382665156701233E-3</v>
      </c>
      <c r="F101" s="24">
        <v>8</v>
      </c>
    </row>
    <row r="102" spans="1:6" ht="15.5" x14ac:dyDescent="0.35">
      <c r="A102" s="55" t="s">
        <v>233</v>
      </c>
      <c r="B102" s="63">
        <v>2.6625441517125896</v>
      </c>
      <c r="C102" s="22">
        <v>8.3066276792259346E-3</v>
      </c>
      <c r="D102" s="23">
        <v>14.1159373216544</v>
      </c>
      <c r="E102" s="22">
        <v>1.0999309321128587E-3</v>
      </c>
      <c r="F102" s="24">
        <v>9</v>
      </c>
    </row>
    <row r="103" spans="1:6" ht="15.5" x14ac:dyDescent="0.35">
      <c r="A103" s="48" t="s">
        <v>176</v>
      </c>
      <c r="B103" s="61" t="s">
        <v>55</v>
      </c>
      <c r="C103" s="62" t="s">
        <v>55</v>
      </c>
      <c r="D103" s="62" t="s">
        <v>55</v>
      </c>
      <c r="E103" s="62" t="s">
        <v>55</v>
      </c>
      <c r="F103" s="16" t="s">
        <v>55</v>
      </c>
    </row>
    <row r="104" spans="1:6" ht="15.5" x14ac:dyDescent="0.35">
      <c r="A104" s="49" t="s">
        <v>234</v>
      </c>
      <c r="B104" s="63">
        <v>42.1422239565929</v>
      </c>
      <c r="C104" s="22">
        <v>0.13147566539199323</v>
      </c>
      <c r="D104" s="23">
        <v>1011.06391193319</v>
      </c>
      <c r="E104" s="22">
        <v>7.8783324531509588E-2</v>
      </c>
      <c r="F104" s="24">
        <v>319</v>
      </c>
    </row>
    <row r="105" spans="1:6" ht="15.5" x14ac:dyDescent="0.35">
      <c r="A105" s="49" t="s">
        <v>235</v>
      </c>
      <c r="B105" s="63">
        <v>26.245344608158497</v>
      </c>
      <c r="C105" s="22">
        <v>8.188044725294974E-2</v>
      </c>
      <c r="D105" s="23">
        <v>596.77880697834394</v>
      </c>
      <c r="E105" s="22">
        <v>4.6501727406930503E-2</v>
      </c>
      <c r="F105" s="24">
        <v>200</v>
      </c>
    </row>
    <row r="106" spans="1:6" ht="15.5" x14ac:dyDescent="0.35">
      <c r="A106" s="49" t="s">
        <v>236</v>
      </c>
      <c r="B106" s="64">
        <v>43.126629283602902</v>
      </c>
      <c r="C106" s="22">
        <v>0.13454682142584121</v>
      </c>
      <c r="D106" s="25">
        <v>1213.1267741147599</v>
      </c>
      <c r="E106" s="22">
        <v>9.452830747386215E-2</v>
      </c>
      <c r="F106" s="24">
        <v>334</v>
      </c>
    </row>
    <row r="107" spans="1:6" ht="15.5" x14ac:dyDescent="0.35">
      <c r="A107" s="49" t="s">
        <v>237</v>
      </c>
      <c r="B107" s="64">
        <v>58.977992290057898</v>
      </c>
      <c r="C107" s="22">
        <v>0.18400003729765463</v>
      </c>
      <c r="D107" s="25">
        <v>1938.65288082184</v>
      </c>
      <c r="E107" s="22">
        <v>0.15106218040331507</v>
      </c>
      <c r="F107" s="24">
        <v>473</v>
      </c>
    </row>
    <row r="108" spans="1:6" ht="15.5" x14ac:dyDescent="0.35">
      <c r="A108" s="49" t="s">
        <v>238</v>
      </c>
      <c r="B108" s="64">
        <v>150.04031168195399</v>
      </c>
      <c r="C108" s="26">
        <v>0.46809702863156177</v>
      </c>
      <c r="D108" s="25">
        <v>8073.85371954535</v>
      </c>
      <c r="E108" s="26">
        <v>0.62912446018438151</v>
      </c>
      <c r="F108" s="27">
        <v>1258</v>
      </c>
    </row>
    <row r="109" spans="1:6" ht="15.5" x14ac:dyDescent="0.35">
      <c r="A109" s="48" t="s">
        <v>177</v>
      </c>
      <c r="B109" s="61" t="s">
        <v>55</v>
      </c>
      <c r="C109" s="62" t="s">
        <v>55</v>
      </c>
      <c r="D109" s="62" t="s">
        <v>55</v>
      </c>
      <c r="E109" s="62" t="s">
        <v>55</v>
      </c>
      <c r="F109" s="16" t="s">
        <v>55</v>
      </c>
    </row>
    <row r="110" spans="1:6" ht="15.5" x14ac:dyDescent="0.35">
      <c r="A110" s="49" t="s">
        <v>239</v>
      </c>
      <c r="B110" s="63">
        <v>159.379277481641</v>
      </c>
      <c r="C110" s="22">
        <v>0.49723281282395793</v>
      </c>
      <c r="D110" s="23">
        <v>5134.4615658847597</v>
      </c>
      <c r="E110" s="22">
        <v>0.40008346363211067</v>
      </c>
      <c r="F110" s="24">
        <v>1247</v>
      </c>
    </row>
    <row r="111" spans="1:6" ht="15.5" x14ac:dyDescent="0.35">
      <c r="A111" s="49" t="s">
        <v>240</v>
      </c>
      <c r="B111" s="64">
        <v>161.15322433872498</v>
      </c>
      <c r="C111" s="22">
        <v>0.50276718717604196</v>
      </c>
      <c r="D111" s="25">
        <v>7699.0145275087298</v>
      </c>
      <c r="E111" s="22">
        <v>0.59991653636788855</v>
      </c>
      <c r="F111" s="24">
        <v>1337</v>
      </c>
    </row>
    <row r="112" spans="1:6" ht="15.5" x14ac:dyDescent="0.35">
      <c r="A112" s="48" t="s">
        <v>178</v>
      </c>
      <c r="B112" s="61" t="s">
        <v>55</v>
      </c>
      <c r="C112" s="62" t="s">
        <v>55</v>
      </c>
      <c r="D112" s="62" t="s">
        <v>55</v>
      </c>
      <c r="E112" s="62" t="s">
        <v>55</v>
      </c>
      <c r="F112" s="16" t="s">
        <v>55</v>
      </c>
    </row>
    <row r="113" spans="1:6" ht="15.5" x14ac:dyDescent="0.35">
      <c r="A113" s="49" t="s">
        <v>29</v>
      </c>
      <c r="B113" s="63">
        <v>260.86432028375395</v>
      </c>
      <c r="C113" s="22">
        <v>0.8138467044753811</v>
      </c>
      <c r="D113" s="23">
        <v>10084.498551367</v>
      </c>
      <c r="E113" s="22">
        <v>0.78579634060006265</v>
      </c>
      <c r="F113" s="24">
        <v>2110</v>
      </c>
    </row>
    <row r="114" spans="1:6" ht="15.5" x14ac:dyDescent="0.35">
      <c r="A114" s="56" t="s">
        <v>241</v>
      </c>
      <c r="B114" s="63">
        <v>50.536484599047199</v>
      </c>
      <c r="C114" s="22">
        <v>0.15766415047472795</v>
      </c>
      <c r="D114" s="23">
        <v>2236.0155177858601</v>
      </c>
      <c r="E114" s="22">
        <v>0.17423303721560915</v>
      </c>
      <c r="F114" s="24">
        <v>405</v>
      </c>
    </row>
    <row r="115" spans="1:6" ht="15.5" x14ac:dyDescent="0.35">
      <c r="A115" s="49" t="s">
        <v>242</v>
      </c>
      <c r="B115" s="63">
        <v>9.131696937564719</v>
      </c>
      <c r="C115" s="22">
        <v>2.8489145049890564E-2</v>
      </c>
      <c r="D115" s="23">
        <v>512.96202424065598</v>
      </c>
      <c r="E115" s="22">
        <v>3.9970622184329459E-2</v>
      </c>
      <c r="F115" s="24">
        <v>69</v>
      </c>
    </row>
    <row r="116" spans="1:6" ht="15.5" x14ac:dyDescent="0.35">
      <c r="A116" s="48" t="s">
        <v>179</v>
      </c>
      <c r="B116" s="61" t="s">
        <v>55</v>
      </c>
      <c r="C116" s="62" t="s">
        <v>55</v>
      </c>
      <c r="D116" s="62" t="s">
        <v>55</v>
      </c>
      <c r="E116" s="62" t="s">
        <v>55</v>
      </c>
      <c r="F116" s="16" t="s">
        <v>55</v>
      </c>
    </row>
    <row r="117" spans="1:6" ht="15.5" x14ac:dyDescent="0.35">
      <c r="A117" s="51" t="s">
        <v>243</v>
      </c>
      <c r="B117" s="63">
        <v>45.667206332733493</v>
      </c>
      <c r="C117" s="22">
        <v>0.1424729351107317</v>
      </c>
      <c r="D117" s="23">
        <v>2259.5834649053199</v>
      </c>
      <c r="E117" s="22">
        <v>0.17606948019862859</v>
      </c>
      <c r="F117" s="24">
        <v>473</v>
      </c>
    </row>
    <row r="118" spans="1:6" ht="15.5" x14ac:dyDescent="0.35">
      <c r="A118" s="51" t="s">
        <v>244</v>
      </c>
      <c r="B118" s="64">
        <v>107.515975833726</v>
      </c>
      <c r="C118" s="22">
        <v>0.33542924734035395</v>
      </c>
      <c r="D118" s="25">
        <v>4959.8978348360497</v>
      </c>
      <c r="E118" s="22">
        <v>0.3864812462922137</v>
      </c>
      <c r="F118" s="24">
        <v>1048</v>
      </c>
    </row>
    <row r="119" spans="1:6" ht="15.5" x14ac:dyDescent="0.35">
      <c r="A119" s="51" t="s">
        <v>245</v>
      </c>
      <c r="B119" s="64">
        <v>105.98646394711999</v>
      </c>
      <c r="C119" s="22">
        <v>0.3306574632687867</v>
      </c>
      <c r="D119" s="25">
        <v>3454.8979944313301</v>
      </c>
      <c r="E119" s="22">
        <v>0.26920983600147624</v>
      </c>
      <c r="F119" s="24">
        <v>712</v>
      </c>
    </row>
    <row r="120" spans="1:6" ht="15.5" x14ac:dyDescent="0.35">
      <c r="A120" s="51" t="s">
        <v>246</v>
      </c>
      <c r="B120" s="63">
        <v>50.447570873120497</v>
      </c>
      <c r="C120" s="22">
        <v>0.15738675668339092</v>
      </c>
      <c r="D120" s="23">
        <v>1713.1118449137598</v>
      </c>
      <c r="E120" s="22">
        <v>0.13348774972944755</v>
      </c>
      <c r="F120" s="24">
        <v>287</v>
      </c>
    </row>
    <row r="121" spans="1:6" ht="15.5" x14ac:dyDescent="0.35">
      <c r="A121" s="51" t="s">
        <v>247</v>
      </c>
      <c r="B121" s="64">
        <v>10.9152848336667</v>
      </c>
      <c r="C121" s="22">
        <v>3.405359759673883E-2</v>
      </c>
      <c r="D121" s="25">
        <v>445.984954307046</v>
      </c>
      <c r="E121" s="22">
        <v>3.4751687778234383E-2</v>
      </c>
      <c r="F121" s="24">
        <v>64</v>
      </c>
    </row>
    <row r="122" spans="1:6" ht="15.5" x14ac:dyDescent="0.35">
      <c r="A122" s="48" t="s">
        <v>180</v>
      </c>
      <c r="B122" s="61" t="s">
        <v>55</v>
      </c>
      <c r="C122" s="62" t="s">
        <v>55</v>
      </c>
      <c r="D122" s="62" t="s">
        <v>55</v>
      </c>
      <c r="E122" s="62" t="s">
        <v>55</v>
      </c>
      <c r="F122" s="16" t="s">
        <v>55</v>
      </c>
    </row>
    <row r="123" spans="1:6" ht="15.5" x14ac:dyDescent="0.35">
      <c r="A123" s="51" t="s">
        <v>30</v>
      </c>
      <c r="B123" s="63">
        <v>142.17107605708398</v>
      </c>
      <c r="C123" s="22">
        <v>0.44354652102257014</v>
      </c>
      <c r="D123" s="23">
        <v>4146.7752300532093</v>
      </c>
      <c r="E123" s="22">
        <v>0.32312174814335093</v>
      </c>
      <c r="F123" s="24">
        <v>693</v>
      </c>
    </row>
    <row r="124" spans="1:6" ht="15.5" x14ac:dyDescent="0.35">
      <c r="A124" s="51" t="s">
        <v>31</v>
      </c>
      <c r="B124" s="64">
        <v>178.361425763282</v>
      </c>
      <c r="C124" s="22">
        <v>0.55645347897742981</v>
      </c>
      <c r="D124" s="25">
        <v>8686.7008633402802</v>
      </c>
      <c r="E124" s="22">
        <v>0.67687825185664829</v>
      </c>
      <c r="F124" s="24">
        <v>1891</v>
      </c>
    </row>
    <row r="125" spans="1:6" ht="15.5" x14ac:dyDescent="0.35">
      <c r="A125" s="48" t="s">
        <v>181</v>
      </c>
      <c r="B125" s="61" t="s">
        <v>55</v>
      </c>
      <c r="C125" s="62" t="s">
        <v>55</v>
      </c>
      <c r="D125" s="62" t="s">
        <v>55</v>
      </c>
      <c r="E125" s="62" t="s">
        <v>55</v>
      </c>
      <c r="F125" s="16" t="s">
        <v>55</v>
      </c>
    </row>
    <row r="126" spans="1:6" ht="15.5" x14ac:dyDescent="0.35">
      <c r="A126" s="52" t="s">
        <v>32</v>
      </c>
      <c r="B126" s="65">
        <v>32.978457091907501</v>
      </c>
      <c r="C126" s="32">
        <v>0.10288646831324896</v>
      </c>
      <c r="D126" s="33">
        <v>1728.8153941198498</v>
      </c>
      <c r="E126" s="32">
        <v>0.13471138930237464</v>
      </c>
      <c r="F126" s="34">
        <v>269</v>
      </c>
    </row>
    <row r="127" spans="1:6" ht="15.5" x14ac:dyDescent="0.35">
      <c r="A127" s="51" t="s">
        <v>248</v>
      </c>
      <c r="B127" s="64">
        <v>8.7842334805949793</v>
      </c>
      <c r="C127" s="22">
        <v>2.7405125629094147E-2</v>
      </c>
      <c r="D127" s="25">
        <v>384.99291111376198</v>
      </c>
      <c r="E127" s="22">
        <v>2.9999113904295278E-2</v>
      </c>
      <c r="F127" s="24">
        <v>67</v>
      </c>
    </row>
    <row r="128" spans="1:6" ht="15.5" x14ac:dyDescent="0.35">
      <c r="A128" s="51" t="s">
        <v>249</v>
      </c>
      <c r="B128" s="63">
        <v>5.7605595676236696</v>
      </c>
      <c r="C128" s="22">
        <v>1.7971842277798161E-2</v>
      </c>
      <c r="D128" s="23">
        <v>266.64008754854598</v>
      </c>
      <c r="E128" s="22">
        <v>2.0776918553330123E-2</v>
      </c>
      <c r="F128" s="24">
        <v>44</v>
      </c>
    </row>
    <row r="129" spans="1:6" ht="15.5" x14ac:dyDescent="0.35">
      <c r="A129" s="51" t="s">
        <v>250</v>
      </c>
      <c r="B129" s="64">
        <v>4.36344211029735</v>
      </c>
      <c r="C129" s="22">
        <v>1.3613103462258956E-2</v>
      </c>
      <c r="D129" s="25">
        <v>288.36235599524099</v>
      </c>
      <c r="E129" s="22">
        <v>2.2469544018840385E-2</v>
      </c>
      <c r="F129" s="24">
        <v>30</v>
      </c>
    </row>
    <row r="130" spans="1:6" ht="15.5" x14ac:dyDescent="0.35">
      <c r="A130" s="51" t="s">
        <v>251</v>
      </c>
      <c r="B130" s="63">
        <v>5.2686820493245303</v>
      </c>
      <c r="C130" s="22">
        <v>1.643727865162711E-2</v>
      </c>
      <c r="D130" s="23">
        <v>230.323935342482</v>
      </c>
      <c r="E130" s="22">
        <v>1.794711999043265E-2</v>
      </c>
      <c r="F130" s="24">
        <v>46</v>
      </c>
    </row>
    <row r="131" spans="1:6" ht="15.5" x14ac:dyDescent="0.35">
      <c r="A131" s="51" t="s">
        <v>252</v>
      </c>
      <c r="B131" s="64">
        <v>2.2894440150217301</v>
      </c>
      <c r="C131" s="22">
        <v>7.1426267290197881E-3</v>
      </c>
      <c r="D131" s="25">
        <v>144.52694436878897</v>
      </c>
      <c r="E131" s="22">
        <v>1.1261714543824139E-2</v>
      </c>
      <c r="F131" s="24">
        <v>18</v>
      </c>
    </row>
    <row r="132" spans="1:6" ht="15.5" x14ac:dyDescent="0.35">
      <c r="A132" s="51" t="s">
        <v>253</v>
      </c>
      <c r="B132" s="63">
        <v>6.5120958690452495</v>
      </c>
      <c r="C132" s="22">
        <v>2.0316491563450816E-2</v>
      </c>
      <c r="D132" s="23">
        <v>413.96915975102695</v>
      </c>
      <c r="E132" s="22">
        <v>3.225697829165184E-2</v>
      </c>
      <c r="F132" s="24">
        <v>64</v>
      </c>
    </row>
    <row r="133" spans="1:6" ht="15.5" x14ac:dyDescent="0.35">
      <c r="A133" s="55" t="s">
        <v>31</v>
      </c>
      <c r="B133" s="63">
        <v>284.495324915889</v>
      </c>
      <c r="C133" s="28">
        <v>0.88757091184259029</v>
      </c>
      <c r="D133" s="23">
        <v>11009.2278173055</v>
      </c>
      <c r="E133" s="28">
        <v>0.85785236495456618</v>
      </c>
      <c r="F133" s="24">
        <v>2291</v>
      </c>
    </row>
    <row r="134" spans="1:6" ht="15.5" x14ac:dyDescent="0.35">
      <c r="A134" s="55" t="s">
        <v>254</v>
      </c>
      <c r="B134" s="63">
        <v>3.0587198125694797</v>
      </c>
      <c r="C134" s="28">
        <v>9.5426198441606359E-3</v>
      </c>
      <c r="D134" s="23">
        <v>95.432881968101597</v>
      </c>
      <c r="E134" s="28">
        <v>7.4362457430554732E-3</v>
      </c>
      <c r="F134" s="24">
        <v>24</v>
      </c>
    </row>
    <row r="135" spans="1:6" ht="15.5" x14ac:dyDescent="0.35">
      <c r="A135" s="48" t="s">
        <v>304</v>
      </c>
      <c r="B135" s="61" t="s">
        <v>55</v>
      </c>
      <c r="C135" s="62" t="s">
        <v>55</v>
      </c>
      <c r="D135" s="62" t="s">
        <v>55</v>
      </c>
      <c r="E135" s="62" t="s">
        <v>55</v>
      </c>
      <c r="F135" s="16" t="s">
        <v>55</v>
      </c>
    </row>
    <row r="136" spans="1:6" ht="15.5" x14ac:dyDescent="0.35">
      <c r="A136" s="52" t="s">
        <v>255</v>
      </c>
      <c r="B136" s="65" t="s">
        <v>64</v>
      </c>
      <c r="C136" s="32" t="s">
        <v>64</v>
      </c>
      <c r="D136" s="33">
        <v>3252.90129715691</v>
      </c>
      <c r="E136" s="32">
        <v>0.25347000870882208</v>
      </c>
      <c r="F136" s="34">
        <v>1496</v>
      </c>
    </row>
    <row r="137" spans="1:6" ht="15.5" x14ac:dyDescent="0.35">
      <c r="A137" s="57" t="s">
        <v>256</v>
      </c>
      <c r="B137" s="64" t="s">
        <v>64</v>
      </c>
      <c r="C137" s="30" t="s">
        <v>64</v>
      </c>
      <c r="D137" s="29">
        <v>811.54430215225</v>
      </c>
      <c r="E137" s="30">
        <v>6.3236514896382753E-2</v>
      </c>
      <c r="F137" s="24">
        <v>784</v>
      </c>
    </row>
    <row r="138" spans="1:6" ht="15.5" x14ac:dyDescent="0.35">
      <c r="A138" s="57" t="s">
        <v>257</v>
      </c>
      <c r="B138" s="64" t="s">
        <v>64</v>
      </c>
      <c r="C138" s="30" t="s">
        <v>64</v>
      </c>
      <c r="D138" s="29">
        <v>1396.9826299392198</v>
      </c>
      <c r="E138" s="30">
        <v>0.10885457843010808</v>
      </c>
      <c r="F138" s="24">
        <v>748</v>
      </c>
    </row>
    <row r="139" spans="1:6" ht="15.5" x14ac:dyDescent="0.35">
      <c r="A139" s="57" t="s">
        <v>258</v>
      </c>
      <c r="B139" s="64" t="s">
        <v>64</v>
      </c>
      <c r="C139" s="30" t="s">
        <v>64</v>
      </c>
      <c r="D139" s="29">
        <v>782.32991453777095</v>
      </c>
      <c r="E139" s="30">
        <v>6.0960094431508224E-2</v>
      </c>
      <c r="F139" s="24">
        <v>409</v>
      </c>
    </row>
    <row r="140" spans="1:6" ht="15.5" x14ac:dyDescent="0.35">
      <c r="A140" s="57" t="s">
        <v>259</v>
      </c>
      <c r="B140" s="64" t="s">
        <v>64</v>
      </c>
      <c r="C140" s="30" t="s">
        <v>64</v>
      </c>
      <c r="D140" s="29">
        <v>63.081291499899095</v>
      </c>
      <c r="E140" s="30">
        <v>4.9153706323084587E-3</v>
      </c>
      <c r="F140" s="24">
        <v>50</v>
      </c>
    </row>
    <row r="141" spans="1:6" ht="15.5" x14ac:dyDescent="0.35">
      <c r="A141" s="57" t="s">
        <v>260</v>
      </c>
      <c r="B141" s="64" t="s">
        <v>64</v>
      </c>
      <c r="C141" s="30" t="s">
        <v>64</v>
      </c>
      <c r="D141" s="29">
        <v>108.23770969858899</v>
      </c>
      <c r="E141" s="30">
        <v>8.4340134279213951E-3</v>
      </c>
      <c r="F141" s="24">
        <v>35</v>
      </c>
    </row>
    <row r="142" spans="1:6" ht="15.5" x14ac:dyDescent="0.35">
      <c r="A142" s="57" t="s">
        <v>261</v>
      </c>
      <c r="B142" s="64" t="s">
        <v>64</v>
      </c>
      <c r="C142" s="30" t="s">
        <v>64</v>
      </c>
      <c r="D142" s="29">
        <v>90.725449329178488</v>
      </c>
      <c r="E142" s="30">
        <v>7.0694368905929337E-3</v>
      </c>
      <c r="F142" s="24">
        <v>41</v>
      </c>
    </row>
    <row r="143" spans="1:6" ht="15.5" x14ac:dyDescent="0.35">
      <c r="A143" s="52" t="s">
        <v>262</v>
      </c>
      <c r="B143" s="65" t="s">
        <v>64</v>
      </c>
      <c r="C143" s="32" t="s">
        <v>64</v>
      </c>
      <c r="D143" s="33">
        <v>4290.6548633418897</v>
      </c>
      <c r="E143" s="32">
        <v>0.33433302342384547</v>
      </c>
      <c r="F143" s="34">
        <v>1841</v>
      </c>
    </row>
    <row r="144" spans="1:6" ht="15.5" x14ac:dyDescent="0.35">
      <c r="A144" s="57" t="s">
        <v>263</v>
      </c>
      <c r="B144" s="64" t="s">
        <v>64</v>
      </c>
      <c r="C144" s="30" t="s">
        <v>64</v>
      </c>
      <c r="D144" s="29">
        <v>3111.8240820688998</v>
      </c>
      <c r="E144" s="30">
        <v>0.24247710124857169</v>
      </c>
      <c r="F144" s="24">
        <v>1522</v>
      </c>
    </row>
    <row r="145" spans="1:6" ht="31" x14ac:dyDescent="0.35">
      <c r="A145" s="57" t="s">
        <v>264</v>
      </c>
      <c r="B145" s="64" t="s">
        <v>64</v>
      </c>
      <c r="C145" s="30" t="s">
        <v>64</v>
      </c>
      <c r="D145" s="29">
        <v>1178.83078127299</v>
      </c>
      <c r="E145" s="30">
        <v>9.1855922175273788E-2</v>
      </c>
      <c r="F145" s="24">
        <v>994</v>
      </c>
    </row>
    <row r="146" spans="1:6" ht="15.5" x14ac:dyDescent="0.35">
      <c r="A146" s="55" t="s">
        <v>265</v>
      </c>
      <c r="B146" s="63" t="s">
        <v>64</v>
      </c>
      <c r="C146" s="30" t="s">
        <v>64</v>
      </c>
      <c r="D146" s="31">
        <v>879.86815268597093</v>
      </c>
      <c r="E146" s="30">
        <v>6.8560392077943344E-2</v>
      </c>
      <c r="F146" s="24">
        <v>428</v>
      </c>
    </row>
    <row r="147" spans="1:6" ht="15.5" x14ac:dyDescent="0.35">
      <c r="A147" s="52" t="s">
        <v>266</v>
      </c>
      <c r="B147" s="65" t="s">
        <v>64</v>
      </c>
      <c r="C147" s="32" t="s">
        <v>64</v>
      </c>
      <c r="D147" s="33">
        <v>3057.9642667456997</v>
      </c>
      <c r="E147" s="32">
        <v>0.23828027920821065</v>
      </c>
      <c r="F147" s="34">
        <v>1064</v>
      </c>
    </row>
    <row r="148" spans="1:6" ht="15.5" x14ac:dyDescent="0.35">
      <c r="A148" s="57" t="s">
        <v>267</v>
      </c>
      <c r="B148" s="64" t="s">
        <v>64</v>
      </c>
      <c r="C148" s="30" t="s">
        <v>64</v>
      </c>
      <c r="D148" s="29">
        <v>1431.5780156690901</v>
      </c>
      <c r="E148" s="30">
        <v>0.11155029278513615</v>
      </c>
      <c r="F148" s="24">
        <v>613</v>
      </c>
    </row>
    <row r="149" spans="1:6" ht="15.5" x14ac:dyDescent="0.35">
      <c r="A149" s="57" t="s">
        <v>268</v>
      </c>
      <c r="B149" s="64" t="s">
        <v>64</v>
      </c>
      <c r="C149" s="30" t="s">
        <v>64</v>
      </c>
      <c r="D149" s="29">
        <v>1105.8072180572199</v>
      </c>
      <c r="E149" s="30">
        <v>8.6165837689640035E-2</v>
      </c>
      <c r="F149" s="24">
        <v>398</v>
      </c>
    </row>
    <row r="150" spans="1:6" ht="15.5" x14ac:dyDescent="0.35">
      <c r="A150" s="57" t="s">
        <v>269</v>
      </c>
      <c r="B150" s="64" t="s">
        <v>64</v>
      </c>
      <c r="C150" s="30" t="s">
        <v>64</v>
      </c>
      <c r="D150" s="29">
        <v>382.45732901972696</v>
      </c>
      <c r="E150" s="30">
        <v>2.9801538276649053E-2</v>
      </c>
      <c r="F150" s="24">
        <v>140</v>
      </c>
    </row>
    <row r="151" spans="1:6" ht="15.5" x14ac:dyDescent="0.35">
      <c r="A151" s="57" t="s">
        <v>270</v>
      </c>
      <c r="B151" s="64" t="s">
        <v>64</v>
      </c>
      <c r="C151" s="30" t="s">
        <v>64</v>
      </c>
      <c r="D151" s="29">
        <v>138.12170399966601</v>
      </c>
      <c r="E151" s="30">
        <v>1.0762610456785688E-2</v>
      </c>
      <c r="F151" s="24">
        <v>73</v>
      </c>
    </row>
    <row r="152" spans="1:6" ht="15.5" x14ac:dyDescent="0.35">
      <c r="A152" s="52" t="s">
        <v>271</v>
      </c>
      <c r="B152" s="65" t="s">
        <v>64</v>
      </c>
      <c r="C152" s="32" t="s">
        <v>64</v>
      </c>
      <c r="D152" s="33">
        <v>201.977941366849</v>
      </c>
      <c r="E152" s="32">
        <v>1.5738365809620708E-2</v>
      </c>
      <c r="F152" s="34">
        <v>110</v>
      </c>
    </row>
    <row r="153" spans="1:6" ht="15.5" x14ac:dyDescent="0.35">
      <c r="A153" s="57" t="s">
        <v>272</v>
      </c>
      <c r="B153" s="64" t="s">
        <v>64</v>
      </c>
      <c r="C153" s="22" t="s">
        <v>64</v>
      </c>
      <c r="D153" s="29">
        <v>62.876148533176497</v>
      </c>
      <c r="E153" s="22">
        <v>4.8993856438899119E-3</v>
      </c>
      <c r="F153" s="24">
        <v>46</v>
      </c>
    </row>
    <row r="154" spans="1:6" ht="15.5" x14ac:dyDescent="0.35">
      <c r="A154" s="57" t="s">
        <v>273</v>
      </c>
      <c r="B154" s="63" t="s">
        <v>64</v>
      </c>
      <c r="C154" s="22" t="s">
        <v>64</v>
      </c>
      <c r="D154" s="31">
        <v>90.472375878928702</v>
      </c>
      <c r="E154" s="22">
        <v>7.0497171008486676E-3</v>
      </c>
      <c r="F154" s="24">
        <v>71</v>
      </c>
    </row>
    <row r="155" spans="1:6" ht="15.5" x14ac:dyDescent="0.35">
      <c r="A155" s="57" t="s">
        <v>274</v>
      </c>
      <c r="B155" s="63" t="s">
        <v>64</v>
      </c>
      <c r="C155" s="22" t="s">
        <v>64</v>
      </c>
      <c r="D155" s="31">
        <v>48.629416954744194</v>
      </c>
      <c r="E155" s="22">
        <v>3.789263064882161E-3</v>
      </c>
      <c r="F155" s="24">
        <v>49</v>
      </c>
    </row>
    <row r="156" spans="1:6" s="1" customFormat="1" ht="15.5" x14ac:dyDescent="0.35">
      <c r="A156" s="58" t="s">
        <v>275</v>
      </c>
      <c r="B156" s="64" t="s">
        <v>64</v>
      </c>
      <c r="C156" s="22" t="s">
        <v>64</v>
      </c>
      <c r="D156" s="29">
        <v>290.29551661760598</v>
      </c>
      <c r="E156" s="22">
        <v>2.2620178235812992E-2</v>
      </c>
      <c r="F156" s="24">
        <v>171</v>
      </c>
    </row>
    <row r="157" spans="1:6" s="1" customFormat="1" ht="15.5" x14ac:dyDescent="0.35">
      <c r="A157" s="58" t="s">
        <v>276</v>
      </c>
      <c r="B157" s="63" t="s">
        <v>64</v>
      </c>
      <c r="C157" s="22" t="s">
        <v>64</v>
      </c>
      <c r="D157" s="31">
        <v>859.81405547853194</v>
      </c>
      <c r="E157" s="22">
        <v>6.6997752535741473E-2</v>
      </c>
      <c r="F157" s="24">
        <v>375</v>
      </c>
    </row>
    <row r="158" spans="1:6" ht="15.5" x14ac:dyDescent="0.35">
      <c r="A158" s="48" t="s">
        <v>305</v>
      </c>
      <c r="B158" s="61" t="s">
        <v>55</v>
      </c>
      <c r="C158" s="62" t="s">
        <v>55</v>
      </c>
      <c r="D158" s="62" t="s">
        <v>55</v>
      </c>
      <c r="E158" s="62" t="s">
        <v>55</v>
      </c>
      <c r="F158" s="16" t="s">
        <v>55</v>
      </c>
    </row>
    <row r="159" spans="1:6" ht="15.5" x14ac:dyDescent="0.35">
      <c r="A159" s="51" t="s">
        <v>277</v>
      </c>
      <c r="B159" s="63">
        <v>43.5022663150745</v>
      </c>
      <c r="C159" s="22">
        <v>0.13571873700176026</v>
      </c>
      <c r="D159" s="23">
        <v>2046.0414923984397</v>
      </c>
      <c r="E159" s="22">
        <v>0.15943003107721643</v>
      </c>
      <c r="F159" s="24">
        <v>345</v>
      </c>
    </row>
    <row r="160" spans="1:6" ht="15.5" x14ac:dyDescent="0.35">
      <c r="A160" s="51" t="s">
        <v>278</v>
      </c>
      <c r="B160" s="64">
        <v>44.373289275990999</v>
      </c>
      <c r="C160" s="22">
        <v>0.13843616177450496</v>
      </c>
      <c r="D160" s="25">
        <v>1521.8955417982199</v>
      </c>
      <c r="E160" s="22">
        <v>0.11858794380593979</v>
      </c>
      <c r="F160" s="24">
        <v>342</v>
      </c>
    </row>
    <row r="161" spans="1:6" ht="15.5" x14ac:dyDescent="0.35">
      <c r="A161" s="51" t="s">
        <v>279</v>
      </c>
      <c r="B161" s="63">
        <v>235.836082509992</v>
      </c>
      <c r="C161" s="22">
        <v>0.73576339737977681</v>
      </c>
      <c r="D161" s="23">
        <v>9420.0992477027885</v>
      </c>
      <c r="E161" s="22">
        <v>0.73402554219523797</v>
      </c>
      <c r="F161" s="24">
        <v>1928</v>
      </c>
    </row>
    <row r="162" spans="1:6" ht="15.5" x14ac:dyDescent="0.35">
      <c r="A162" s="48" t="s">
        <v>182</v>
      </c>
      <c r="B162" s="61" t="s">
        <v>55</v>
      </c>
      <c r="C162" s="62" t="s">
        <v>55</v>
      </c>
      <c r="D162" s="62" t="s">
        <v>55</v>
      </c>
      <c r="E162" s="62" t="s">
        <v>55</v>
      </c>
      <c r="F162" s="16" t="s">
        <v>55</v>
      </c>
    </row>
    <row r="163" spans="1:6" ht="15.5" x14ac:dyDescent="0.35">
      <c r="A163" s="51" t="s">
        <v>34</v>
      </c>
      <c r="B163" s="63">
        <v>43.209526579087395</v>
      </c>
      <c r="C163" s="22">
        <v>0.13480544510678993</v>
      </c>
      <c r="D163" s="23">
        <v>2354.4335138857296</v>
      </c>
      <c r="E163" s="22">
        <v>0.1834603108894059</v>
      </c>
      <c r="F163" s="24">
        <v>370</v>
      </c>
    </row>
    <row r="164" spans="1:6" ht="15.5" x14ac:dyDescent="0.35">
      <c r="A164" s="51" t="s">
        <v>35</v>
      </c>
      <c r="B164" s="64">
        <v>63.436055918504195</v>
      </c>
      <c r="C164" s="22">
        <v>0.19790834176951971</v>
      </c>
      <c r="D164" s="25">
        <v>2678.57046049572</v>
      </c>
      <c r="E164" s="22">
        <v>0.20871745433605568</v>
      </c>
      <c r="F164" s="24">
        <v>500</v>
      </c>
    </row>
    <row r="165" spans="1:6" ht="15.5" x14ac:dyDescent="0.35">
      <c r="A165" s="51" t="s">
        <v>36</v>
      </c>
      <c r="B165" s="63">
        <v>70.318140468667394</v>
      </c>
      <c r="C165" s="22">
        <v>0.21937912713786306</v>
      </c>
      <c r="D165" s="23">
        <v>2502.7563819254297</v>
      </c>
      <c r="E165" s="22">
        <v>0.19501780840296379</v>
      </c>
      <c r="F165" s="24">
        <v>445</v>
      </c>
    </row>
    <row r="166" spans="1:6" ht="15.5" x14ac:dyDescent="0.35">
      <c r="A166" s="54" t="s">
        <v>37</v>
      </c>
      <c r="B166" s="63">
        <v>56.280626840690097</v>
      </c>
      <c r="C166" s="22">
        <v>0.1755847738405982</v>
      </c>
      <c r="D166" s="23">
        <v>2159.54082856984</v>
      </c>
      <c r="E166" s="22">
        <v>0.16827403681232886</v>
      </c>
      <c r="F166" s="24">
        <v>414</v>
      </c>
    </row>
    <row r="167" spans="1:6" ht="15.5" x14ac:dyDescent="0.35">
      <c r="A167" s="49" t="s">
        <v>38</v>
      </c>
      <c r="B167" s="64">
        <v>36.357595421526092</v>
      </c>
      <c r="C167" s="22">
        <v>0.11342873254675979</v>
      </c>
      <c r="D167" s="25">
        <v>1301.3053369328497</v>
      </c>
      <c r="E167" s="22">
        <v>0.1013992878829411</v>
      </c>
      <c r="F167" s="24">
        <v>513</v>
      </c>
    </row>
    <row r="168" spans="1:6" ht="15.5" x14ac:dyDescent="0.35">
      <c r="A168" s="51" t="s">
        <v>39</v>
      </c>
      <c r="B168" s="63">
        <v>50.930556591890792</v>
      </c>
      <c r="C168" s="22">
        <v>0.15889357959846917</v>
      </c>
      <c r="D168" s="23">
        <v>1836.8695715838999</v>
      </c>
      <c r="E168" s="22">
        <v>0.1431311016763023</v>
      </c>
      <c r="F168" s="24">
        <v>342</v>
      </c>
    </row>
    <row r="169" spans="1:6" ht="15.5" x14ac:dyDescent="0.35">
      <c r="A169" s="48" t="s">
        <v>183</v>
      </c>
      <c r="B169" s="61" t="s">
        <v>55</v>
      </c>
      <c r="C169" s="62" t="s">
        <v>55</v>
      </c>
      <c r="D169" s="62" t="s">
        <v>55</v>
      </c>
      <c r="E169" s="62" t="s">
        <v>55</v>
      </c>
      <c r="F169" s="16" t="s">
        <v>55</v>
      </c>
    </row>
    <row r="170" spans="1:6" ht="15.5" x14ac:dyDescent="0.35">
      <c r="A170" s="49" t="s">
        <v>40</v>
      </c>
      <c r="B170" s="63">
        <v>145.60149922039099</v>
      </c>
      <c r="C170" s="22">
        <v>0.45424878411235037</v>
      </c>
      <c r="D170" s="23">
        <v>6353.8254878841399</v>
      </c>
      <c r="E170" s="22">
        <v>0.49509777722303966</v>
      </c>
      <c r="F170" s="24">
        <v>1200</v>
      </c>
    </row>
    <row r="171" spans="1:6" ht="15.5" x14ac:dyDescent="0.35">
      <c r="A171" s="49" t="s">
        <v>41</v>
      </c>
      <c r="B171" s="64">
        <v>173.27405838541799</v>
      </c>
      <c r="C171" s="22">
        <v>0.54058186736559044</v>
      </c>
      <c r="D171" s="25">
        <v>6437.1106640713097</v>
      </c>
      <c r="E171" s="22">
        <v>0.50158745901938817</v>
      </c>
      <c r="F171" s="24">
        <v>1372</v>
      </c>
    </row>
    <row r="172" spans="1:6" ht="15.5" x14ac:dyDescent="0.35">
      <c r="A172" s="54" t="s">
        <v>280</v>
      </c>
      <c r="B172" s="63">
        <v>1.6569442145567859</v>
      </c>
      <c r="C172" s="22">
        <v>5.1693485220583859E-3</v>
      </c>
      <c r="D172" s="23">
        <v>42.539941438051997</v>
      </c>
      <c r="E172" s="22">
        <v>3.314763757572353E-3</v>
      </c>
      <c r="F172" s="24">
        <v>12</v>
      </c>
    </row>
    <row r="173" spans="1:6" ht="15.5" x14ac:dyDescent="0.35">
      <c r="A173" s="48" t="s">
        <v>184</v>
      </c>
      <c r="B173" s="61" t="s">
        <v>55</v>
      </c>
      <c r="C173" s="62" t="s">
        <v>55</v>
      </c>
      <c r="D173" s="62" t="s">
        <v>55</v>
      </c>
      <c r="E173" s="62" t="s">
        <v>55</v>
      </c>
      <c r="F173" s="16" t="s">
        <v>55</v>
      </c>
    </row>
    <row r="174" spans="1:6" ht="14.5" customHeight="1" x14ac:dyDescent="0.35">
      <c r="A174" s="54" t="s">
        <v>281</v>
      </c>
      <c r="B174" s="63">
        <v>175.73032053822698</v>
      </c>
      <c r="C174" s="22">
        <v>0.54824493472649583</v>
      </c>
      <c r="D174" s="23">
        <v>7782.5388149444198</v>
      </c>
      <c r="E174" s="22">
        <v>0.60642485000231272</v>
      </c>
      <c r="F174" s="24">
        <v>1408</v>
      </c>
    </row>
    <row r="175" spans="1:6" ht="15.5" x14ac:dyDescent="0.35">
      <c r="A175" s="54" t="s">
        <v>282</v>
      </c>
      <c r="B175" s="64">
        <v>66.662418392272301</v>
      </c>
      <c r="C175" s="22">
        <v>0.20797397460065217</v>
      </c>
      <c r="D175" s="25">
        <v>2249.2544459323999</v>
      </c>
      <c r="E175" s="22">
        <v>0.17526463053063898</v>
      </c>
      <c r="F175" s="24">
        <v>515</v>
      </c>
    </row>
    <row r="176" spans="1:6" ht="16" customHeight="1" x14ac:dyDescent="0.35">
      <c r="A176" s="54" t="s">
        <v>283</v>
      </c>
      <c r="B176" s="63">
        <v>12.0916846963115</v>
      </c>
      <c r="C176" s="22">
        <v>3.772373980061456E-2</v>
      </c>
      <c r="D176" s="23">
        <v>634.21728827055301</v>
      </c>
      <c r="E176" s="22">
        <v>4.9418979211488891E-2</v>
      </c>
      <c r="F176" s="24">
        <v>96</v>
      </c>
    </row>
    <row r="177" spans="1:6" ht="16.5" customHeight="1" x14ac:dyDescent="0.35">
      <c r="A177" s="54" t="s">
        <v>284</v>
      </c>
      <c r="B177" s="63">
        <v>18.632354197158499</v>
      </c>
      <c r="C177" s="22">
        <v>5.8129375621323143E-2</v>
      </c>
      <c r="D177" s="23">
        <v>651.06784281645002</v>
      </c>
      <c r="E177" s="22">
        <v>5.0731994829647985E-2</v>
      </c>
      <c r="F177" s="24">
        <v>172</v>
      </c>
    </row>
    <row r="178" spans="1:6" ht="15" customHeight="1" x14ac:dyDescent="0.35">
      <c r="A178" s="54" t="s">
        <v>42</v>
      </c>
      <c r="B178" s="63">
        <v>42.701096985267803</v>
      </c>
      <c r="C178" s="22">
        <v>0.13321924217594167</v>
      </c>
      <c r="D178" s="23">
        <v>1369.4678249114199</v>
      </c>
      <c r="E178" s="22">
        <v>0.10671059149877589</v>
      </c>
      <c r="F178" s="24">
        <v>356</v>
      </c>
    </row>
    <row r="179" spans="1:6" ht="13" customHeight="1" x14ac:dyDescent="0.35">
      <c r="A179" s="54" t="s">
        <v>28</v>
      </c>
      <c r="B179" s="63">
        <v>4.7146270111281794</v>
      </c>
      <c r="C179" s="22">
        <v>1.470873307497025E-2</v>
      </c>
      <c r="D179" s="23">
        <v>146.929876518236</v>
      </c>
      <c r="E179" s="22">
        <v>1.1448953927133859E-2</v>
      </c>
      <c r="F179" s="24">
        <v>37</v>
      </c>
    </row>
    <row r="180" spans="1:6" ht="15.5" x14ac:dyDescent="0.35">
      <c r="A180" s="48" t="s">
        <v>185</v>
      </c>
      <c r="B180" s="61" t="s">
        <v>55</v>
      </c>
      <c r="C180" s="62" t="s">
        <v>55</v>
      </c>
      <c r="D180" s="62" t="s">
        <v>55</v>
      </c>
      <c r="E180" s="62" t="s">
        <v>55</v>
      </c>
      <c r="F180" s="16" t="s">
        <v>55</v>
      </c>
    </row>
    <row r="181" spans="1:6" ht="15.5" x14ac:dyDescent="0.35">
      <c r="A181" s="54" t="s">
        <v>285</v>
      </c>
      <c r="B181" s="63">
        <v>103.254382757512</v>
      </c>
      <c r="C181" s="22">
        <v>0.32213389335281262</v>
      </c>
      <c r="D181" s="23">
        <v>4393.7956385657999</v>
      </c>
      <c r="E181" s="22">
        <v>0.34236987754453113</v>
      </c>
      <c r="F181" s="24">
        <v>935</v>
      </c>
    </row>
    <row r="182" spans="1:6" ht="15.5" x14ac:dyDescent="0.35">
      <c r="A182" s="54" t="s">
        <v>43</v>
      </c>
      <c r="B182" s="63">
        <v>203.70962236352099</v>
      </c>
      <c r="C182" s="22">
        <v>0.63553499631586408</v>
      </c>
      <c r="D182" s="23">
        <v>7806.7244999313898</v>
      </c>
      <c r="E182" s="22">
        <v>0.60830942786811959</v>
      </c>
      <c r="F182" s="24">
        <v>1544</v>
      </c>
    </row>
    <row r="183" spans="1:6" ht="15.5" x14ac:dyDescent="0.35">
      <c r="A183" s="54" t="s">
        <v>44</v>
      </c>
      <c r="B183" s="63">
        <v>9.8305122753793199</v>
      </c>
      <c r="C183" s="22">
        <v>3.0669315029053033E-2</v>
      </c>
      <c r="D183" s="23">
        <v>426.64449468607899</v>
      </c>
      <c r="E183" s="22">
        <v>3.32446557410669E-2</v>
      </c>
      <c r="F183" s="24">
        <v>73</v>
      </c>
    </row>
    <row r="184" spans="1:6" ht="15.5" x14ac:dyDescent="0.35">
      <c r="A184" s="54" t="s">
        <v>286</v>
      </c>
      <c r="B184" s="63">
        <v>3.7379844239534097</v>
      </c>
      <c r="C184" s="22">
        <v>1.1661795302269424E-2</v>
      </c>
      <c r="D184" s="23">
        <v>206.31146021021598</v>
      </c>
      <c r="E184" s="22">
        <v>1.6076038846281279E-2</v>
      </c>
      <c r="F184" s="24">
        <v>32</v>
      </c>
    </row>
    <row r="185" spans="1:6" ht="15.5" x14ac:dyDescent="0.35">
      <c r="A185" s="48" t="s">
        <v>186</v>
      </c>
      <c r="B185" s="61" t="s">
        <v>55</v>
      </c>
      <c r="C185" s="62" t="s">
        <v>55</v>
      </c>
      <c r="D185" s="62" t="s">
        <v>55</v>
      </c>
      <c r="E185" s="62" t="s">
        <v>55</v>
      </c>
      <c r="F185" s="16" t="s">
        <v>55</v>
      </c>
    </row>
    <row r="186" spans="1:6" ht="17" customHeight="1" x14ac:dyDescent="0.35">
      <c r="A186" s="54" t="s">
        <v>287</v>
      </c>
      <c r="B186" s="63">
        <v>289.94106259648402</v>
      </c>
      <c r="C186" s="22">
        <v>0.9045605701445335</v>
      </c>
      <c r="D186" s="23">
        <v>11508.561764652499</v>
      </c>
      <c r="E186" s="22">
        <v>0.89676107088218693</v>
      </c>
      <c r="F186" s="24">
        <v>2325</v>
      </c>
    </row>
    <row r="187" spans="1:6" ht="15.5" x14ac:dyDescent="0.35">
      <c r="A187" s="54" t="s">
        <v>45</v>
      </c>
      <c r="B187" s="63">
        <v>22.299231037032296</v>
      </c>
      <c r="C187" s="22">
        <v>6.9569328883625395E-2</v>
      </c>
      <c r="D187" s="23">
        <v>892.41082293077795</v>
      </c>
      <c r="E187" s="22">
        <v>6.9537732134022437E-2</v>
      </c>
      <c r="F187" s="24">
        <v>180</v>
      </c>
    </row>
    <row r="188" spans="1:6" ht="15.5" x14ac:dyDescent="0.35">
      <c r="A188" s="54" t="s">
        <v>288</v>
      </c>
      <c r="B188" s="64">
        <v>8.2922081868491695</v>
      </c>
      <c r="C188" s="22">
        <v>2.5870100971839415E-2</v>
      </c>
      <c r="D188" s="25">
        <v>432.50350581017</v>
      </c>
      <c r="E188" s="22">
        <v>3.3701196983786562E-2</v>
      </c>
      <c r="F188" s="24">
        <v>79</v>
      </c>
    </row>
    <row r="189" spans="1:6" ht="15.5" x14ac:dyDescent="0.35">
      <c r="A189" s="48" t="s">
        <v>187</v>
      </c>
      <c r="B189" s="61" t="s">
        <v>55</v>
      </c>
      <c r="C189" s="62" t="s">
        <v>55</v>
      </c>
      <c r="D189" s="62" t="s">
        <v>55</v>
      </c>
      <c r="E189" s="62" t="s">
        <v>55</v>
      </c>
      <c r="F189" s="16" t="s">
        <v>55</v>
      </c>
    </row>
    <row r="190" spans="1:6" ht="15.5" x14ac:dyDescent="0.35">
      <c r="A190" s="54" t="s">
        <v>46</v>
      </c>
      <c r="B190" s="63">
        <v>153.106156625734</v>
      </c>
      <c r="C190" s="22">
        <v>0.47766187752010969</v>
      </c>
      <c r="D190" s="23">
        <v>5671.0007540753004</v>
      </c>
      <c r="E190" s="22">
        <v>0.44189124698604887</v>
      </c>
      <c r="F190" s="24">
        <v>935</v>
      </c>
    </row>
    <row r="191" spans="1:6" ht="15.5" x14ac:dyDescent="0.35">
      <c r="A191" s="54" t="s">
        <v>58</v>
      </c>
      <c r="B191" s="64">
        <v>167.42634519463101</v>
      </c>
      <c r="C191" s="22">
        <v>0.5223381224798872</v>
      </c>
      <c r="D191" s="25">
        <v>7162.4753393182</v>
      </c>
      <c r="E191" s="22">
        <v>0.55810875301395124</v>
      </c>
      <c r="F191" s="24">
        <v>1649</v>
      </c>
    </row>
    <row r="192" spans="1:6" ht="15.5" x14ac:dyDescent="0.35">
      <c r="A192" s="48" t="s">
        <v>188</v>
      </c>
      <c r="B192" s="61" t="s">
        <v>55</v>
      </c>
      <c r="C192" s="62" t="s">
        <v>55</v>
      </c>
      <c r="D192" s="62" t="s">
        <v>55</v>
      </c>
      <c r="E192" s="62" t="s">
        <v>55</v>
      </c>
      <c r="F192" s="16" t="s">
        <v>55</v>
      </c>
    </row>
    <row r="193" spans="1:6" ht="15.5" x14ac:dyDescent="0.35">
      <c r="A193" s="54" t="s">
        <v>47</v>
      </c>
      <c r="B193" s="63">
        <v>279.66875974242402</v>
      </c>
      <c r="C193" s="22">
        <v>0.87251295314556587</v>
      </c>
      <c r="D193" s="23">
        <v>11277.093431681298</v>
      </c>
      <c r="E193" s="22">
        <v>0.87872477804252846</v>
      </c>
      <c r="F193" s="24">
        <v>2277</v>
      </c>
    </row>
    <row r="194" spans="1:6" ht="15.5" x14ac:dyDescent="0.35">
      <c r="A194" s="54" t="s">
        <v>289</v>
      </c>
      <c r="B194" s="63">
        <v>7.0156385835587693</v>
      </c>
      <c r="C194" s="22">
        <v>2.1887448367062943E-2</v>
      </c>
      <c r="D194" s="23">
        <v>286.97444817971996</v>
      </c>
      <c r="E194" s="22">
        <v>2.236139656094038E-2</v>
      </c>
      <c r="F194" s="24">
        <v>55</v>
      </c>
    </row>
    <row r="195" spans="1:6" ht="15.5" x14ac:dyDescent="0.35">
      <c r="A195" s="54" t="s">
        <v>48</v>
      </c>
      <c r="B195" s="64">
        <v>16.874126869305396</v>
      </c>
      <c r="C195" s="22">
        <v>5.264404318898698E-2</v>
      </c>
      <c r="D195" s="25">
        <v>660.11504119797894</v>
      </c>
      <c r="E195" s="22">
        <v>5.1436963484725491E-2</v>
      </c>
      <c r="F195" s="24">
        <v>136</v>
      </c>
    </row>
    <row r="196" spans="1:6" ht="15.5" x14ac:dyDescent="0.35">
      <c r="A196" s="54" t="s">
        <v>49</v>
      </c>
      <c r="B196" s="64">
        <v>10.1878849215791</v>
      </c>
      <c r="C196" s="22">
        <v>3.1784249221904592E-2</v>
      </c>
      <c r="D196" s="25">
        <v>280.59001788928902</v>
      </c>
      <c r="E196" s="22">
        <v>2.1863914020436987E-2</v>
      </c>
      <c r="F196" s="24">
        <v>64</v>
      </c>
    </row>
    <row r="197" spans="1:6" ht="15.5" x14ac:dyDescent="0.35">
      <c r="A197" s="54" t="s">
        <v>50</v>
      </c>
      <c r="B197" s="63">
        <v>2.27891709991066</v>
      </c>
      <c r="C197" s="22">
        <v>7.1097847705560262E-3</v>
      </c>
      <c r="D197" s="23">
        <v>75.788544427461503</v>
      </c>
      <c r="E197" s="22">
        <v>5.9055351703562551E-3</v>
      </c>
      <c r="F197" s="24">
        <v>13</v>
      </c>
    </row>
    <row r="198" spans="1:6" ht="15.5" x14ac:dyDescent="0.35">
      <c r="A198" s="54" t="s">
        <v>51</v>
      </c>
      <c r="B198" s="63">
        <v>0.84636625714847791</v>
      </c>
      <c r="C198" s="22">
        <v>2.6405005805707703E-3</v>
      </c>
      <c r="D198" s="23">
        <v>60.636951998116594</v>
      </c>
      <c r="E198" s="22">
        <v>4.7249047379557341E-3</v>
      </c>
      <c r="F198" s="24">
        <v>6</v>
      </c>
    </row>
    <row r="199" spans="1:6" ht="15.5" x14ac:dyDescent="0.35">
      <c r="A199" s="54" t="s">
        <v>290</v>
      </c>
      <c r="B199" s="64">
        <v>1.2495898799791798</v>
      </c>
      <c r="C199" s="22">
        <v>3.8984810366578036E-3</v>
      </c>
      <c r="D199" s="25">
        <v>81.002102751221798</v>
      </c>
      <c r="E199" s="22">
        <v>6.3117819491572196E-3</v>
      </c>
      <c r="F199" s="24">
        <v>10</v>
      </c>
    </row>
    <row r="200" spans="1:6" ht="15.5" x14ac:dyDescent="0.35">
      <c r="A200" s="54" t="s">
        <v>291</v>
      </c>
      <c r="B200" s="64">
        <v>2.4112184664602601</v>
      </c>
      <c r="C200" s="22">
        <v>7.5225396886945458E-3</v>
      </c>
      <c r="D200" s="25">
        <v>111.275555268359</v>
      </c>
      <c r="E200" s="22">
        <v>8.6707260338952253E-3</v>
      </c>
      <c r="F200" s="24">
        <v>23</v>
      </c>
    </row>
    <row r="201" spans="1:6" ht="15.5" x14ac:dyDescent="0.35">
      <c r="A201" s="48" t="s">
        <v>189</v>
      </c>
      <c r="B201" s="61" t="s">
        <v>55</v>
      </c>
      <c r="C201" s="62" t="s">
        <v>55</v>
      </c>
      <c r="D201" s="62" t="s">
        <v>55</v>
      </c>
      <c r="E201" s="62" t="s">
        <v>55</v>
      </c>
      <c r="F201" s="16" t="s">
        <v>55</v>
      </c>
    </row>
    <row r="202" spans="1:6" ht="15.5" x14ac:dyDescent="0.35">
      <c r="A202" s="54" t="s">
        <v>197</v>
      </c>
      <c r="B202" s="63">
        <v>50.3525680926953</v>
      </c>
      <c r="C202" s="22">
        <v>0.15709036620852282</v>
      </c>
      <c r="D202" s="23">
        <v>2814.6819889828798</v>
      </c>
      <c r="E202" s="22">
        <v>0.21932342948235514</v>
      </c>
      <c r="F202" s="24">
        <v>507</v>
      </c>
    </row>
    <row r="203" spans="1:6" ht="15.5" x14ac:dyDescent="0.35">
      <c r="A203" s="54" t="s">
        <v>52</v>
      </c>
      <c r="B203" s="63">
        <v>151.07253887483398</v>
      </c>
      <c r="C203" s="22">
        <v>0.47131737972550003</v>
      </c>
      <c r="D203" s="23">
        <v>5373.4439474603096</v>
      </c>
      <c r="E203" s="22">
        <v>0.41870526023938953</v>
      </c>
      <c r="F203" s="24">
        <v>923</v>
      </c>
    </row>
    <row r="204" spans="1:6" ht="15.5" x14ac:dyDescent="0.35">
      <c r="A204" s="54" t="s">
        <v>53</v>
      </c>
      <c r="B204" s="64">
        <v>68.1768382609459</v>
      </c>
      <c r="C204" s="22">
        <v>0.21269867446750787</v>
      </c>
      <c r="D204" s="25">
        <v>2808.4805853663997</v>
      </c>
      <c r="E204" s="22">
        <v>0.21884020860195219</v>
      </c>
      <c r="F204" s="24">
        <v>812</v>
      </c>
    </row>
    <row r="205" spans="1:6" ht="15.5" x14ac:dyDescent="0.35">
      <c r="A205" s="54" t="s">
        <v>292</v>
      </c>
      <c r="B205" s="63">
        <v>50.930556591890792</v>
      </c>
      <c r="C205" s="22">
        <v>0.15889357959846917</v>
      </c>
      <c r="D205" s="23">
        <v>1836.8695715838999</v>
      </c>
      <c r="E205" s="22">
        <v>0.1431311016763023</v>
      </c>
      <c r="F205" s="24">
        <v>342</v>
      </c>
    </row>
    <row r="206" spans="1:6" ht="15.5" x14ac:dyDescent="0.35">
      <c r="A206" s="48" t="s">
        <v>306</v>
      </c>
      <c r="B206" s="61" t="s">
        <v>55</v>
      </c>
      <c r="C206" s="62" t="s">
        <v>55</v>
      </c>
      <c r="D206" s="62" t="s">
        <v>55</v>
      </c>
      <c r="E206" s="62" t="s">
        <v>55</v>
      </c>
      <c r="F206" s="16" t="s">
        <v>55</v>
      </c>
    </row>
    <row r="207" spans="1:6" ht="15.5" x14ac:dyDescent="0.35">
      <c r="A207" s="52" t="s">
        <v>32</v>
      </c>
      <c r="B207" s="65">
        <v>224.65144805597799</v>
      </c>
      <c r="C207" s="32">
        <v>0.70086948056792686</v>
      </c>
      <c r="D207" s="33">
        <v>9107.5113951856983</v>
      </c>
      <c r="E207" s="32">
        <v>0.70966831814757669</v>
      </c>
      <c r="F207" s="34">
        <v>1709</v>
      </c>
    </row>
    <row r="208" spans="1:6" ht="15.5" x14ac:dyDescent="0.35">
      <c r="A208" s="54" t="s">
        <v>293</v>
      </c>
      <c r="B208" s="64">
        <v>48.274518960420799</v>
      </c>
      <c r="C208" s="22">
        <v>0.15060725101592032</v>
      </c>
      <c r="D208" s="25">
        <v>1990.0646271345697</v>
      </c>
      <c r="E208" s="22">
        <v>0.15506824594148955</v>
      </c>
      <c r="F208" s="24">
        <v>397</v>
      </c>
    </row>
    <row r="209" spans="1:6" ht="15.5" x14ac:dyDescent="0.35">
      <c r="A209" s="54" t="s">
        <v>294</v>
      </c>
      <c r="B209" s="64">
        <v>121.303772030621</v>
      </c>
      <c r="C209" s="22">
        <v>0.3784445300919983</v>
      </c>
      <c r="D209" s="25">
        <v>3959.1545356757397</v>
      </c>
      <c r="E209" s="22">
        <v>0.30850211640740571</v>
      </c>
      <c r="F209" s="24">
        <v>723</v>
      </c>
    </row>
    <row r="210" spans="1:6" ht="15.5" x14ac:dyDescent="0.35">
      <c r="A210" s="54" t="s">
        <v>295</v>
      </c>
      <c r="B210" s="64">
        <v>139.26476663666901</v>
      </c>
      <c r="C210" s="22">
        <v>0.43447939240406974</v>
      </c>
      <c r="D210" s="25">
        <v>6361.4324207878299</v>
      </c>
      <c r="E210" s="22">
        <v>0.4956905186477582</v>
      </c>
      <c r="F210" s="24">
        <v>1155</v>
      </c>
    </row>
    <row r="211" spans="1:6" ht="15.5" x14ac:dyDescent="0.35">
      <c r="A211" s="59" t="s">
        <v>296</v>
      </c>
      <c r="B211" s="64">
        <v>95.881053764388284</v>
      </c>
      <c r="C211" s="22">
        <v>0.29913051943207397</v>
      </c>
      <c r="D211" s="25">
        <v>3725.9646982077797</v>
      </c>
      <c r="E211" s="22">
        <v>0.29033168185242159</v>
      </c>
      <c r="F211" s="24">
        <v>875</v>
      </c>
    </row>
    <row r="212" spans="1:6" ht="15.5" x14ac:dyDescent="0.35">
      <c r="A212" s="48" t="s">
        <v>297</v>
      </c>
      <c r="B212" s="61" t="s">
        <v>55</v>
      </c>
      <c r="C212" s="62" t="s">
        <v>55</v>
      </c>
      <c r="D212" s="62" t="s">
        <v>55</v>
      </c>
      <c r="E212" s="62" t="s">
        <v>55</v>
      </c>
      <c r="F212" s="16" t="s">
        <v>55</v>
      </c>
    </row>
    <row r="213" spans="1:6" ht="15.5" x14ac:dyDescent="0.35">
      <c r="A213" s="54" t="s">
        <v>30</v>
      </c>
      <c r="B213" s="63">
        <v>280.34204130254199</v>
      </c>
      <c r="C213" s="22">
        <v>0.87461346262992168</v>
      </c>
      <c r="D213" s="23">
        <v>11036.988151205</v>
      </c>
      <c r="E213" s="22">
        <v>0.86001548379294468</v>
      </c>
      <c r="F213" s="24">
        <v>2216</v>
      </c>
    </row>
    <row r="214" spans="1:6" ht="15.5" x14ac:dyDescent="0.35">
      <c r="A214" s="54" t="s">
        <v>31</v>
      </c>
      <c r="B214" s="64">
        <v>38.658314589599698</v>
      </c>
      <c r="C214" s="22">
        <v>0.12060653559327575</v>
      </c>
      <c r="D214" s="25">
        <v>1667.5239329205099</v>
      </c>
      <c r="E214" s="22">
        <v>0.12993548441477432</v>
      </c>
      <c r="F214" s="24">
        <v>353</v>
      </c>
    </row>
    <row r="215" spans="1:6" ht="15.5" x14ac:dyDescent="0.35">
      <c r="A215" s="68" t="s">
        <v>286</v>
      </c>
      <c r="B215" s="69">
        <v>1.5321459282246099</v>
      </c>
      <c r="C215" s="70">
        <v>4.7800017768034669E-3</v>
      </c>
      <c r="D215" s="71">
        <v>128.964009267987</v>
      </c>
      <c r="E215" s="70">
        <v>1.0049031792280809E-2</v>
      </c>
      <c r="F215" s="37">
        <v>15</v>
      </c>
    </row>
  </sheetData>
  <phoneticPr fontId="10" type="noConversion"/>
  <conditionalFormatting sqref="F6:F215">
    <cfRule type="cellIs" dxfId="1" priority="1" operator="between">
      <formula>31</formula>
      <formula>99</formula>
    </cfRule>
    <cfRule type="cellIs" dxfId="0" priority="2" operator="between">
      <formula>0</formula>
      <formula>30</formula>
    </cfRule>
  </conditionalFormatting>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E0430-DFC7-45A9-BE27-DA33822CF90D}">
  <dimension ref="A3:B30"/>
  <sheetViews>
    <sheetView workbookViewId="0">
      <selection sqref="A1:A1048576"/>
    </sheetView>
  </sheetViews>
  <sheetFormatPr defaultRowHeight="14.5" x14ac:dyDescent="0.35"/>
  <cols>
    <col min="1" max="1" width="36.81640625" customWidth="1"/>
  </cols>
  <sheetData>
    <row r="3" spans="1:2" x14ac:dyDescent="0.35">
      <c r="A3" s="4" t="s">
        <v>148</v>
      </c>
      <c r="B3" t="s">
        <v>72</v>
      </c>
    </row>
    <row r="4" spans="1:2" x14ac:dyDescent="0.35">
      <c r="A4" s="4" t="s">
        <v>149</v>
      </c>
      <c r="B4" t="s">
        <v>54</v>
      </c>
    </row>
    <row r="5" spans="1:2" x14ac:dyDescent="0.35">
      <c r="A5" s="4" t="s">
        <v>150</v>
      </c>
      <c r="B5" t="s">
        <v>73</v>
      </c>
    </row>
    <row r="6" spans="1:2" x14ac:dyDescent="0.35">
      <c r="A6" s="4" t="s">
        <v>151</v>
      </c>
    </row>
    <row r="7" spans="1:2" x14ac:dyDescent="0.35">
      <c r="A7" s="4" t="s">
        <v>152</v>
      </c>
    </row>
    <row r="8" spans="1:2" x14ac:dyDescent="0.35">
      <c r="A8" s="4" t="s">
        <v>153</v>
      </c>
    </row>
    <row r="9" spans="1:2" x14ac:dyDescent="0.35">
      <c r="A9" s="4" t="s">
        <v>154</v>
      </c>
    </row>
    <row r="10" spans="1:2" x14ac:dyDescent="0.35">
      <c r="A10" s="4" t="s">
        <v>155</v>
      </c>
    </row>
    <row r="11" spans="1:2" x14ac:dyDescent="0.35">
      <c r="A11" s="4" t="s">
        <v>156</v>
      </c>
    </row>
    <row r="12" spans="1:2" x14ac:dyDescent="0.35">
      <c r="A12" s="4" t="s">
        <v>157</v>
      </c>
    </row>
    <row r="13" spans="1:2" x14ac:dyDescent="0.35">
      <c r="A13" s="4" t="s">
        <v>68</v>
      </c>
    </row>
    <row r="14" spans="1:2" x14ac:dyDescent="0.35">
      <c r="A14" s="4" t="s">
        <v>158</v>
      </c>
    </row>
    <row r="15" spans="1:2" x14ac:dyDescent="0.35">
      <c r="A15" s="4" t="s">
        <v>159</v>
      </c>
    </row>
    <row r="16" spans="1:2" x14ac:dyDescent="0.35">
      <c r="A16" s="4" t="s">
        <v>160</v>
      </c>
    </row>
    <row r="17" spans="1:1" x14ac:dyDescent="0.35">
      <c r="A17" s="4" t="s">
        <v>161</v>
      </c>
    </row>
    <row r="18" spans="1:1" x14ac:dyDescent="0.35">
      <c r="A18" s="4" t="s">
        <v>69</v>
      </c>
    </row>
    <row r="19" spans="1:1" x14ac:dyDescent="0.35">
      <c r="A19" s="4" t="s">
        <v>162</v>
      </c>
    </row>
    <row r="20" spans="1:1" x14ac:dyDescent="0.35">
      <c r="A20" s="4" t="s">
        <v>70</v>
      </c>
    </row>
    <row r="21" spans="1:1" x14ac:dyDescent="0.35">
      <c r="A21" s="4" t="s">
        <v>163</v>
      </c>
    </row>
    <row r="22" spans="1:1" x14ac:dyDescent="0.35">
      <c r="A22" s="4" t="s">
        <v>164</v>
      </c>
    </row>
    <row r="23" spans="1:1" x14ac:dyDescent="0.35">
      <c r="A23" s="4" t="s">
        <v>71</v>
      </c>
    </row>
    <row r="24" spans="1:1" x14ac:dyDescent="0.35">
      <c r="A24" s="4" t="s">
        <v>165</v>
      </c>
    </row>
    <row r="25" spans="1:1" x14ac:dyDescent="0.35">
      <c r="A25" s="4" t="s">
        <v>166</v>
      </c>
    </row>
    <row r="26" spans="1:1" x14ac:dyDescent="0.35">
      <c r="A26" s="4" t="s">
        <v>167</v>
      </c>
    </row>
    <row r="27" spans="1:1" x14ac:dyDescent="0.35">
      <c r="A27" s="4" t="s">
        <v>168</v>
      </c>
    </row>
    <row r="28" spans="1:1" x14ac:dyDescent="0.35">
      <c r="A28" s="4"/>
    </row>
    <row r="29" spans="1:1" x14ac:dyDescent="0.35">
      <c r="A29" s="4"/>
    </row>
    <row r="30" spans="1:1" x14ac:dyDescent="0.35">
      <c r="A30" s="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18DF597895A2948962D4BE0DB6E3953" ma:contentTypeVersion="16" ma:contentTypeDescription="Create a new document." ma:contentTypeScope="" ma:versionID="027be9dfab1e439a386460825156ccb9">
  <xsd:schema xmlns:xsd="http://www.w3.org/2001/XMLSchema" xmlns:xs="http://www.w3.org/2001/XMLSchema" xmlns:p="http://schemas.microsoft.com/office/2006/metadata/properties" xmlns:ns2="73f55de1-493b-4f69-85b0-96a88417424d" xmlns:ns3="8c14a5b0-b5e3-4aad-a71c-bbba1d972829" targetNamespace="http://schemas.microsoft.com/office/2006/metadata/properties" ma:root="true" ma:fieldsID="faeeee3c00c88bb0ee3e27227ec243cc" ns2:_="" ns3:_="">
    <xsd:import namespace="73f55de1-493b-4f69-85b0-96a88417424d"/>
    <xsd:import namespace="8c14a5b0-b5e3-4aad-a71c-bbba1d97282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MediaServiceGenerationTime" minOccurs="0"/>
                <xsd:element ref="ns3:MediaServiceEventHashCode" minOccurs="0"/>
                <xsd:element ref="ns3:MediaLengthInSeconds" minOccurs="0"/>
                <xsd:element ref="ns3:MediaServiceDateTaken" minOccurs="0"/>
                <xsd:element ref="ns3:lcf76f155ced4ddcb4097134ff3c332f" minOccurs="0"/>
                <xsd:element ref="ns2:TaxCatchAll" minOccurs="0"/>
                <xsd:element ref="ns3:MediaServiceOCR" minOccurs="0"/>
                <xsd:element ref="ns3:MediaServiceLocation"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f55de1-493b-4f69-85b0-96a88417424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89705ed7-2bc8-4e11-b47b-457b408187a1}" ma:internalName="TaxCatchAll" ma:showField="CatchAllData" ma:web="73f55de1-493b-4f69-85b0-96a88417424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c14a5b0-b5e3-4aad-a71c-bbba1d97282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2f2dd975-943e-4a2b-bd50-ee43505297e7"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element name="_Flow_SignoffStatus" ma:index="23" nillable="true" ma:displayName="Sign-off status" ma:internalName="Sign_x002d_off_x0020_statu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A05D82E-8D7F-4ECE-BB3D-10E96F5887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f55de1-493b-4f69-85b0-96a88417424d"/>
    <ds:schemaRef ds:uri="8c14a5b0-b5e3-4aad-a71c-bbba1d9728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8394B98-CD29-4A0C-A714-A679D12BD53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Table Guide</vt:lpstr>
      <vt:lpstr>Table of contents</vt:lpstr>
      <vt:lpstr>3hr + Leisure Day Visits</vt:lpstr>
      <vt:lpstr>Tourism Day Visits</vt:lpstr>
      <vt:lpstr>TDV(Activities Core To Tourism)</vt:lpstr>
      <vt:lpstr>Hyperlink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VIRT-RS10</dc:creator>
  <cp:lastModifiedBy>Katerina Rysova</cp:lastModifiedBy>
  <dcterms:created xsi:type="dcterms:W3CDTF">2023-08-30T15:14:45Z</dcterms:created>
  <dcterms:modified xsi:type="dcterms:W3CDTF">2025-03-06T08:46:33Z</dcterms:modified>
</cp:coreProperties>
</file>