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visitbritain.sharepoint.com/sites/DEP-ResearchAndInsights/ONS Restricted/GBTS/day visits/GB Day Visitor 2024/"/>
    </mc:Choice>
  </mc:AlternateContent>
  <xr:revisionPtr revIDLastSave="16" documentId="8_{EED5DCD4-FD9F-4839-BA26-74F6AC4C82D1}" xr6:coauthVersionLast="47" xr6:coauthVersionMax="47" xr10:uidLastSave="{FE95E7BB-DE07-4713-A61F-E0541D24FDC8}"/>
  <bookViews>
    <workbookView xWindow="-110" yWindow="-110" windowWidth="19420" windowHeight="11500" tabRatio="756" xr2:uid="{58FDAC10-1D7A-4AC3-8FEB-37C5197CEE92}"/>
  </bookViews>
  <sheets>
    <sheet name="Table Guide" sheetId="10" r:id="rId1"/>
    <sheet name="Table of contents" sheetId="7" r:id="rId2"/>
    <sheet name="3hr+ Leisure Day Visits" sheetId="1" r:id="rId3"/>
    <sheet name="Tourism Day Visits" sheetId="2" r:id="rId4"/>
    <sheet name="TDV(Activities Core To Tourism)" sheetId="3" r:id="rId5"/>
    <sheet name="Hyperlink" sheetId="8"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7" l="1"/>
  <c r="B5" i="7"/>
  <c r="B6" i="7"/>
  <c r="B7" i="7"/>
  <c r="B8" i="7"/>
  <c r="B9" i="7"/>
  <c r="B10" i="7"/>
  <c r="B11" i="7"/>
  <c r="B12" i="7"/>
  <c r="B13" i="7"/>
  <c r="B14" i="7"/>
  <c r="B15" i="7"/>
  <c r="B16" i="7"/>
  <c r="B17" i="7"/>
  <c r="B18" i="7"/>
  <c r="B19" i="7"/>
  <c r="B20" i="7"/>
  <c r="B21" i="7"/>
  <c r="B22" i="7"/>
  <c r="B23" i="7"/>
  <c r="B24" i="7"/>
  <c r="B25" i="7"/>
  <c r="B26" i="7"/>
  <c r="B27" i="7"/>
  <c r="B28" i="7"/>
  <c r="B29" i="7"/>
  <c r="B30" i="7"/>
  <c r="B3" i="7"/>
  <c r="C25" i="7" l="1"/>
  <c r="C23" i="7"/>
  <c r="C17" i="7"/>
  <c r="C9" i="7"/>
  <c r="C4" i="7"/>
  <c r="D4" i="7"/>
  <c r="D5" i="7"/>
  <c r="C6" i="7"/>
  <c r="D6" i="7"/>
  <c r="C8" i="7"/>
  <c r="D8" i="7"/>
  <c r="D9" i="7"/>
  <c r="C10" i="7"/>
  <c r="D10" i="7"/>
  <c r="C11" i="7"/>
  <c r="D11" i="7"/>
  <c r="C12" i="7"/>
  <c r="D12" i="7"/>
  <c r="D13" i="7"/>
  <c r="C14" i="7"/>
  <c r="D14" i="7"/>
  <c r="C16" i="7"/>
  <c r="D16" i="7"/>
  <c r="D17" i="7"/>
  <c r="C18" i="7"/>
  <c r="D18" i="7"/>
  <c r="C19" i="7"/>
  <c r="D19" i="7"/>
  <c r="C20" i="7"/>
  <c r="D20" i="7"/>
  <c r="D21" i="7"/>
  <c r="C22" i="7"/>
  <c r="D22" i="7"/>
  <c r="C24" i="7"/>
  <c r="D24" i="7"/>
  <c r="D25" i="7"/>
  <c r="C26" i="7"/>
  <c r="D26" i="7"/>
  <c r="C27" i="7"/>
  <c r="D27" i="7"/>
  <c r="C28" i="7"/>
  <c r="D28" i="7"/>
  <c r="D29" i="7"/>
  <c r="C30" i="7"/>
  <c r="D30" i="7"/>
  <c r="D3" i="7"/>
  <c r="C3" i="7"/>
  <c r="C29" i="7" l="1"/>
  <c r="C21" i="7"/>
  <c r="C13" i="7"/>
  <c r="C5" i="7"/>
  <c r="D23" i="7"/>
  <c r="D15" i="7"/>
  <c r="D7" i="7"/>
  <c r="C15" i="7"/>
  <c r="C7" i="7"/>
</calcChain>
</file>

<file path=xl/sharedStrings.xml><?xml version="1.0" encoding="utf-8"?>
<sst xmlns="http://schemas.openxmlformats.org/spreadsheetml/2006/main" count="1411" uniqueCount="346">
  <si>
    <t>Information included in this document</t>
  </si>
  <si>
    <r>
      <t xml:space="preserve">This document contains a series of tables which provide the final estimates of day visits taken in England by GB residents. The tables include estimates for the number of visits taken and an estimate of expenditure during these visits. There are three separate worksheets which contain tables with estimates for each of the main purposes of visit. These worksheets are labelled as 3hr+ Leisure Day Visits, Tourism Day Visits and Tourism Day Visits (Activities Core To Tourism). Each worksheet contains one table with estimates of Visits and Expenditure in England for 2024 for each purpose of visit. Each table is presented in a similar format with separate columns containing estimates for Visits and Expenditure. In each table, there is a separate column labelled Base Size which provides the number of survey responses where an eligible visit is reported. Users are advised to note the base size for each estimate, as this will impact the robustness and reliability of the estimate. </t>
    </r>
    <r>
      <rPr>
        <sz val="12"/>
        <rFont val="Arial"/>
        <family val="2"/>
      </rPr>
      <t>Further guidance on bases sizes is provided below. E</t>
    </r>
    <r>
      <rPr>
        <sz val="12"/>
        <color theme="1"/>
        <rFont val="Arial"/>
        <family val="2"/>
      </rPr>
      <t>ach table also includes estimates for various standard cross breaks of the data including visit characteristics and visitor demographics. Further information on each crossbreak is provided below.</t>
    </r>
  </si>
  <si>
    <t>Time Coverage</t>
  </si>
  <si>
    <t xml:space="preserve">The estimates in this document are for the full calendar year 2024 from 1 January to 31 December inclusive. </t>
  </si>
  <si>
    <t>Statistical Population</t>
  </si>
  <si>
    <t>The statistical population for estimates in this document is adults aged 16 years or over who are resident in England, Scotland or Wales. The survey also collects details of any children involved with day visits and these are included in the estimated grossed-up figures for visits and spend. The demographic data in the tables is based on the respondent rather than those in the visit party.</t>
  </si>
  <si>
    <t>Sample Size Guidance</t>
  </si>
  <si>
    <r>
      <t xml:space="preserve">Base sizes for each of the estimates is included in a separate column of each table. Base sizes refer to the number of reported day visits. Some of these base sizes are low. If the base size is less than 30 </t>
    </r>
    <r>
      <rPr>
        <sz val="12"/>
        <rFont val="Arial"/>
        <family val="2"/>
      </rPr>
      <t>it is not recommended to use this data.</t>
    </r>
    <r>
      <rPr>
        <sz val="12"/>
        <color theme="1"/>
        <rFont val="Arial"/>
        <family val="2"/>
      </rPr>
      <t xml:space="preserve"> If the base size is between 30 and 100, it is recommended to only use the estimates as indicative. Low base sizes are colour coded in the tables with base sizes less than 30 shown with dark orange fill and base sizes between 30 and 100 with light orange fill. </t>
    </r>
  </si>
  <si>
    <t>How to find tables for England</t>
  </si>
  <si>
    <t>To view the tables for each purpose of visit for England, click on the Worksheet Tabs located at the bottom of this document which are labelled by main purpose of trip.</t>
  </si>
  <si>
    <t>How to find tables for GB, Scotland and Wales</t>
  </si>
  <si>
    <r>
      <t>There are separate tables with estimates for visits taken in GB as whole by</t>
    </r>
    <r>
      <rPr>
        <u/>
        <sz val="12"/>
        <color theme="4"/>
        <rFont val="Arial"/>
        <family val="2"/>
      </rPr>
      <t xml:space="preserve"> GB residents published on the Visit Britain website</t>
    </r>
    <r>
      <rPr>
        <sz val="12"/>
        <color theme="1"/>
        <rFont val="Arial"/>
        <family val="2"/>
      </rPr>
      <t>. Tables for visits taken in Scotland and Wales are published by VisitScotland and VisitWales.</t>
    </r>
  </si>
  <si>
    <t>How to find tables for regions and local authority areas in England</t>
  </si>
  <si>
    <t>Tables with estimates of day visits taken in the nine main regions and 326 Local Authority Areas in England will be published separately by VisitEngland. These will use estimates aggregated over multiple years, as the number of survey responses with eligible visits to specific regions and Local Authority Areas are often low at an annual level.</t>
  </si>
  <si>
    <t>How to find published reports</t>
  </si>
  <si>
    <r>
      <t>Reports containing the estimates included in these tables along with commentary and trend analysis are</t>
    </r>
    <r>
      <rPr>
        <u/>
        <sz val="12"/>
        <color theme="4"/>
        <rFont val="Arial"/>
        <family val="2"/>
      </rPr>
      <t xml:space="preserve"> published on the VisitEngland website</t>
    </r>
    <r>
      <rPr>
        <sz val="12"/>
        <color theme="1"/>
        <rFont val="Arial"/>
        <family val="2"/>
      </rPr>
      <t xml:space="preserve"> on a quarterly and annual basis.</t>
    </r>
  </si>
  <si>
    <t>How to find information on research methodology</t>
  </si>
  <si>
    <r>
      <rPr>
        <u/>
        <sz val="12"/>
        <color theme="4"/>
        <rFont val="Arial"/>
        <family val="2"/>
      </rPr>
      <t>A Background Quality Report is published on VisitEngland Website</t>
    </r>
    <r>
      <rPr>
        <sz val="12"/>
        <color theme="1"/>
        <rFont val="Arial"/>
        <family val="2"/>
      </rPr>
      <t xml:space="preserve"> with details on research methodology, quality assurance, estimation method and the questionnaire used.</t>
    </r>
  </si>
  <si>
    <t xml:space="preserve">How to Use The Tables </t>
  </si>
  <si>
    <t>Symbols used in tables</t>
  </si>
  <si>
    <t>[m]. This symbol indicates the data item is a multicoded response. Respondents could select several responses in their answer, therefore the numbers may not add up to the total or equal 100%</t>
  </si>
  <si>
    <t>[z]. This symbol indicates the data item is not applicable</t>
  </si>
  <si>
    <t>[x]. This symbol indicates the data item is not available</t>
  </si>
  <si>
    <t>[r]. This symbol indicates the data item has been revised since the initial publication</t>
  </si>
  <si>
    <t>Freeze panes</t>
  </si>
  <si>
    <t>Some rows have freeze panes applied. To turn off freeze frames click View, then click Window, and then click Unfreeze Panes. Alternatively click the View tab in the ribbon, then click the Freeze Panes button in the Window button group, and then choose the Unfreeze Panes command from the drop down menu.</t>
  </si>
  <si>
    <t>Purpose of visits reported in each worksheet</t>
  </si>
  <si>
    <r>
      <rPr>
        <b/>
        <sz val="12"/>
        <color theme="1"/>
        <rFont val="Arial"/>
        <family val="2"/>
      </rPr>
      <t>3hr+ Leisure Day Visits.</t>
    </r>
    <r>
      <rPr>
        <sz val="12"/>
        <color theme="1"/>
        <rFont val="Arial"/>
        <family val="2"/>
      </rPr>
      <t xml:space="preserve"> This includes estimates of day visits that last 3 hours or longer, including travel time, not be part of an overnight trip, the main purpose of the visit is for leisure purposes, not started from holiday accommodation</t>
    </r>
  </si>
  <si>
    <r>
      <t xml:space="preserve">Tourism Day Visits. </t>
    </r>
    <r>
      <rPr>
        <sz val="12"/>
        <color theme="1"/>
        <rFont val="Arial"/>
        <family val="2"/>
      </rPr>
      <t>This is a subset of 3hr + Leisure Day Visits with additional criteria which has to be met: Be made less frequently than once a week, took place outside of the respondent’s usual environment (in a different local authority to where the visit started from) or the main activity of the visit was watching live sports, going to visitor attractions or going to special public events (does not need to be in a different local authority)</t>
    </r>
  </si>
  <si>
    <r>
      <rPr>
        <b/>
        <sz val="12"/>
        <color theme="1"/>
        <rFont val="Arial"/>
        <family val="2"/>
      </rPr>
      <t>Tourism Day Visits (Activities Core To Tourism).</t>
    </r>
    <r>
      <rPr>
        <sz val="12"/>
        <color theme="1"/>
        <rFont val="Arial"/>
        <family val="2"/>
      </rPr>
      <t xml:space="preserve"> Is a sub-set of Tourism Day Visits. Must meet all the criteria of a Tourism Day Visit, plus main purpose is activity core to tourism, which must include one of the following as the main activity: Went to a visitor attraction e.g., a historic house, theme park, museum, etc. Went sightseeing and exploring areas Spa/beauty/health treatments Retreat or meditation. Attended an organised public event (e.g., exhibition, concert, fair, live sport etc.). Visited an art gallery. Visited a museum. Went to a local cultural centre Watched live sport (not on TV).</t>
    </r>
  </si>
  <si>
    <t>Cross breaks used in tables</t>
  </si>
  <si>
    <r>
      <rPr>
        <b/>
        <sz val="12"/>
        <color theme="1"/>
        <rFont val="Arial"/>
        <family val="2"/>
      </rPr>
      <t>Visits (millions).</t>
    </r>
    <r>
      <rPr>
        <sz val="12"/>
        <color theme="1"/>
        <rFont val="Arial"/>
        <family val="2"/>
      </rPr>
      <t xml:space="preserve"> Visits are shown in millions. This is an estimate of what the grossed-up number of day visits undertaken by the population, within the time period and other parameters specified, would be if the quota sample is representative of the whole GB population. Estimates are shown to 1 decimal place.</t>
    </r>
  </si>
  <si>
    <r>
      <t xml:space="preserve">% total visits. </t>
    </r>
    <r>
      <rPr>
        <sz val="12"/>
        <color theme="1"/>
        <rFont val="Arial"/>
        <family val="2"/>
      </rPr>
      <t>This is the percentage of total visits in England for each purpose of visit.</t>
    </r>
  </si>
  <si>
    <r>
      <t xml:space="preserve">Spend (millions). </t>
    </r>
    <r>
      <rPr>
        <sz val="12"/>
        <color theme="1"/>
        <rFont val="Arial"/>
        <family val="2"/>
      </rPr>
      <t xml:space="preserve">Spend is shown in £ millions. This is an estimate of what the total expenditure relating to the number of day visits undertaken by the GB population, within the time frame and other parameters specified, would be if the quota sample is representative of the whole GB population. </t>
    </r>
  </si>
  <si>
    <r>
      <t xml:space="preserve">% total spend. </t>
    </r>
    <r>
      <rPr>
        <sz val="12"/>
        <color theme="1"/>
        <rFont val="Arial"/>
        <family val="2"/>
      </rPr>
      <t>This is the percentage of total spend in England for each purpose of visit.</t>
    </r>
  </si>
  <si>
    <r>
      <t xml:space="preserve">Base size. </t>
    </r>
    <r>
      <rPr>
        <sz val="12"/>
        <color theme="1"/>
        <rFont val="Arial"/>
        <family val="2"/>
      </rPr>
      <t>Base size is the number of survey responses where an eligible visit is reported.</t>
    </r>
  </si>
  <si>
    <t>Definitions and nets used in tables</t>
  </si>
  <si>
    <t>A net shows the number of respondents who chose one or more options from a group of categories. Each listed category has been included in the nets.</t>
  </si>
  <si>
    <r>
      <t xml:space="preserve">REGION VISITED. </t>
    </r>
    <r>
      <rPr>
        <sz val="12"/>
        <color theme="1"/>
        <rFont val="Arial"/>
        <family val="2"/>
      </rPr>
      <t>Includes all visits and associated spend in each region of England regardless of Main Region visited or not. Visits will sum to more than the England total as some may have visited more than 1 region, but that spend will tally with the England totals.</t>
    </r>
  </si>
  <si>
    <r>
      <rPr>
        <b/>
        <sz val="12"/>
        <color theme="1"/>
        <rFont val="Arial"/>
        <family val="2"/>
      </rPr>
      <t>Other England:</t>
    </r>
    <r>
      <rPr>
        <sz val="12"/>
        <color theme="1"/>
        <rFont val="Arial"/>
        <family val="2"/>
      </rPr>
      <t xml:space="preserve"> Includes trips made to National Parks in England</t>
    </r>
  </si>
  <si>
    <r>
      <rPr>
        <b/>
        <sz val="12"/>
        <color theme="1"/>
        <rFont val="Arial"/>
        <family val="2"/>
      </rPr>
      <t xml:space="preserve">Rest of England: </t>
    </r>
    <r>
      <rPr>
        <sz val="12"/>
        <color theme="1"/>
        <rFont val="Arial"/>
        <family val="2"/>
      </rPr>
      <t xml:space="preserve">The sum of all English regions and English National Parks as a destination - excluding London </t>
    </r>
  </si>
  <si>
    <r>
      <t xml:space="preserve">REGION OF RESIDENCE. </t>
    </r>
    <r>
      <rPr>
        <sz val="12"/>
        <color theme="1"/>
        <rFont val="Arial"/>
        <family val="2"/>
      </rPr>
      <t>The standard UK region of residence provided by survey respondents.</t>
    </r>
  </si>
  <si>
    <r>
      <rPr>
        <b/>
        <sz val="12"/>
        <color theme="1"/>
        <rFont val="Arial"/>
        <family val="2"/>
      </rPr>
      <t xml:space="preserve">Net England: </t>
    </r>
    <r>
      <rPr>
        <sz val="12"/>
        <color theme="1"/>
        <rFont val="Arial"/>
        <family val="2"/>
      </rPr>
      <t>Includes visits where the main residence was England.</t>
    </r>
  </si>
  <si>
    <r>
      <rPr>
        <b/>
        <sz val="12"/>
        <color theme="1"/>
        <rFont val="Arial"/>
        <family val="2"/>
      </rPr>
      <t xml:space="preserve">Rest of England: </t>
    </r>
    <r>
      <rPr>
        <sz val="12"/>
        <color theme="1"/>
        <rFont val="Arial"/>
        <family val="2"/>
      </rPr>
      <t xml:space="preserve">The sum of all English regions as the main region of residence, excluding London. </t>
    </r>
  </si>
  <si>
    <r>
      <rPr>
        <b/>
        <sz val="12"/>
        <color theme="1"/>
        <rFont val="Arial"/>
        <family val="2"/>
      </rPr>
      <t>Net Scotland:</t>
    </r>
    <r>
      <rPr>
        <sz val="12"/>
        <color theme="1"/>
        <rFont val="Arial"/>
        <family val="2"/>
      </rPr>
      <t xml:space="preserve"> Includes visits where the main residence was Scotland.</t>
    </r>
  </si>
  <si>
    <r>
      <rPr>
        <b/>
        <sz val="12"/>
        <color theme="1"/>
        <rFont val="Arial"/>
        <family val="2"/>
      </rPr>
      <t xml:space="preserve">Net Wales: </t>
    </r>
    <r>
      <rPr>
        <sz val="12"/>
        <color theme="1"/>
        <rFont val="Arial"/>
        <family val="2"/>
      </rPr>
      <t>Includes visits where the main residence was Wales.</t>
    </r>
  </si>
  <si>
    <r>
      <rPr>
        <b/>
        <sz val="12"/>
        <color theme="1"/>
        <rFont val="Arial"/>
        <family val="2"/>
      </rPr>
      <t>ACTIVITIES UNDERTAKEN ON VISIT</t>
    </r>
    <r>
      <rPr>
        <sz val="12"/>
        <color theme="1"/>
        <rFont val="Arial"/>
        <family val="2"/>
      </rPr>
      <t>. Visits are reported for each activity if the individual activity has been undertaken during the visit. Spend for activities undertaken on the visit is the spend for the entire trip that took part in this activity and not the spend on the activity itself.</t>
    </r>
  </si>
  <si>
    <t>TRANSPORT USED FOR TRAVEL TO MAIN DESTINATION</t>
  </si>
  <si>
    <r>
      <t xml:space="preserve">Net: Private motor vehicle: </t>
    </r>
    <r>
      <rPr>
        <sz val="12"/>
        <color theme="1"/>
        <rFont val="Arial"/>
        <family val="2"/>
      </rPr>
      <t>Car own/friend’s/ family’s/ company car, car hired, Motorbike, Motor home/Campervan</t>
    </r>
  </si>
  <si>
    <r>
      <t xml:space="preserve">Net: </t>
    </r>
    <r>
      <rPr>
        <b/>
        <sz val="12"/>
        <color theme="1"/>
        <rFont val="Arial"/>
        <family val="2"/>
      </rPr>
      <t>Train, underground train, tram:</t>
    </r>
    <r>
      <rPr>
        <sz val="12"/>
        <color theme="1"/>
        <rFont val="Arial"/>
        <family val="2"/>
      </rPr>
      <t xml:space="preserve"> Train, Tube/underground train, Tram</t>
    </r>
  </si>
  <si>
    <r>
      <t>Net: Bus/Coach/taxi</t>
    </r>
    <r>
      <rPr>
        <sz val="12"/>
        <color theme="1"/>
        <rFont val="Arial"/>
        <family val="2"/>
      </rPr>
      <t>: Public bus/coach, Organised coach tour, Taxi</t>
    </r>
  </si>
  <si>
    <r>
      <t>Net: Walk, Bicycle:</t>
    </r>
    <r>
      <rPr>
        <sz val="12"/>
        <color theme="1"/>
        <rFont val="Arial"/>
        <family val="2"/>
      </rPr>
      <t xml:space="preserve"> Walked/on foot, Bicycle</t>
    </r>
  </si>
  <si>
    <r>
      <t>Net: Water or Air Transport:</t>
    </r>
    <r>
      <rPr>
        <sz val="12"/>
        <color theme="1"/>
        <rFont val="Arial"/>
        <family val="2"/>
      </rPr>
      <t xml:space="preserve"> Plane, Boat, Canal boat or barge, Ship/ferry</t>
    </r>
  </si>
  <si>
    <r>
      <t>Net: Other:</t>
    </r>
    <r>
      <rPr>
        <sz val="12"/>
        <color theme="1"/>
        <rFont val="Arial"/>
        <family val="2"/>
      </rPr>
      <t xml:space="preserve"> Lorry, Truck, Van and Other</t>
    </r>
  </si>
  <si>
    <r>
      <t xml:space="preserve">DISTANCE TRAVELLED. </t>
    </r>
    <r>
      <rPr>
        <sz val="12"/>
        <color theme="1"/>
        <rFont val="Arial"/>
        <family val="2"/>
      </rPr>
      <t>The distance between the start place and the main place visited. There are visits where the main destination is Northern Ireland, as part of the visit. We can’t get a full distance for visits to Northern Ireland.</t>
    </r>
  </si>
  <si>
    <r>
      <t xml:space="preserve">PARTY SIZE. </t>
    </r>
    <r>
      <rPr>
        <sz val="12"/>
        <color theme="1"/>
        <rFont val="Arial"/>
        <family val="2"/>
      </rPr>
      <t>The total number of people within the immediate travel party, including the respondent.</t>
    </r>
  </si>
  <si>
    <r>
      <t xml:space="preserve">HEALTH IMPAIRMENT IN VISIT PARTY. </t>
    </r>
    <r>
      <rPr>
        <sz val="12"/>
        <color theme="1"/>
        <rFont val="Arial"/>
        <family val="2"/>
      </rPr>
      <t>This is based on those that have a physical or mental health condition or illness in the visit party</t>
    </r>
  </si>
  <si>
    <r>
      <t xml:space="preserve">Net: Sensory: </t>
    </r>
    <r>
      <rPr>
        <sz val="12"/>
        <color theme="1"/>
        <rFont val="Arial"/>
        <family val="2"/>
      </rPr>
      <t>Vision (for example blindness or partial sight)</t>
    </r>
    <r>
      <rPr>
        <b/>
        <sz val="12"/>
        <color theme="1"/>
        <rFont val="Arial"/>
        <family val="2"/>
      </rPr>
      <t xml:space="preserve">, </t>
    </r>
    <r>
      <rPr>
        <sz val="12"/>
        <color theme="1"/>
        <rFont val="Arial"/>
        <family val="2"/>
      </rPr>
      <t>Hearing (for example deafness or partial hearing)</t>
    </r>
  </si>
  <si>
    <r>
      <t xml:space="preserve">Net: Physical: </t>
    </r>
    <r>
      <rPr>
        <sz val="12"/>
        <color theme="1"/>
        <rFont val="Arial"/>
        <family val="2"/>
      </rPr>
      <t>Mobility (for example walking short distances or climbing stairs), Dexterity (for example lifting and carrying objects, using a keyboard)</t>
    </r>
    <r>
      <rPr>
        <b/>
        <sz val="12"/>
        <color theme="1"/>
        <rFont val="Arial"/>
        <family val="2"/>
      </rPr>
      <t xml:space="preserve">, </t>
    </r>
    <r>
      <rPr>
        <sz val="12"/>
        <color theme="1"/>
        <rFont val="Arial"/>
        <family val="2"/>
      </rPr>
      <t>Stamina or breathing fatigue</t>
    </r>
  </si>
  <si>
    <r>
      <t xml:space="preserve">Net: Cognitive/Behavioural: </t>
    </r>
    <r>
      <rPr>
        <sz val="12"/>
        <color theme="1"/>
        <rFont val="Arial"/>
        <family val="2"/>
      </rPr>
      <t>Learning or understanding or concentrating, Memory, Socially or behaviourally (for example associated with autism, attention deficit disorder or Asperger's syndrome)</t>
    </r>
  </si>
  <si>
    <r>
      <t xml:space="preserve">Net: Other: </t>
    </r>
    <r>
      <rPr>
        <sz val="12"/>
        <color theme="1"/>
        <rFont val="Arial"/>
        <family val="2"/>
      </rPr>
      <t>Other, None of the above, Refusal</t>
    </r>
  </si>
  <si>
    <r>
      <t>LIFESTAGE.</t>
    </r>
    <r>
      <rPr>
        <sz val="12"/>
        <color theme="1"/>
        <rFont val="Arial"/>
        <family val="2"/>
      </rPr>
      <t xml:space="preserve"> The lifestage of the respondent.</t>
    </r>
  </si>
  <si>
    <r>
      <t>Net: Younger Independents:</t>
    </r>
    <r>
      <rPr>
        <sz val="12"/>
        <color theme="1"/>
        <rFont val="Arial"/>
        <family val="2"/>
      </rPr>
      <t xml:space="preserve"> Aged 16 to 34 without children in the household.</t>
    </r>
  </si>
  <si>
    <r>
      <t>Net: Families:</t>
    </r>
    <r>
      <rPr>
        <sz val="12"/>
        <color theme="1"/>
        <rFont val="Arial"/>
        <family val="2"/>
      </rPr>
      <t xml:space="preserve"> Aged 16 to 64 with children in the household.</t>
    </r>
  </si>
  <si>
    <r>
      <t>Net: Older Independents:</t>
    </r>
    <r>
      <rPr>
        <sz val="12"/>
        <color theme="1"/>
        <rFont val="Arial"/>
        <family val="2"/>
      </rPr>
      <t xml:space="preserve"> Aged 35 to 64 with no children in the household.</t>
    </r>
  </si>
  <si>
    <r>
      <t>Net: Retirement age:</t>
    </r>
    <r>
      <rPr>
        <sz val="12"/>
        <color theme="1"/>
        <rFont val="Arial"/>
        <family val="2"/>
      </rPr>
      <t xml:space="preserve"> Aged 65 years or older.</t>
    </r>
  </si>
  <si>
    <r>
      <t>SPEND BREAKDOWN.</t>
    </r>
    <r>
      <rPr>
        <sz val="12"/>
        <color theme="1"/>
        <rFont val="Arial"/>
        <family val="2"/>
      </rPr>
      <t xml:space="preserve"> The total amount spent on the specified items.</t>
    </r>
    <r>
      <rPr>
        <b/>
        <sz val="12"/>
        <color theme="1"/>
        <rFont val="Arial"/>
        <family val="2"/>
      </rPr>
      <t xml:space="preserve"> </t>
    </r>
    <r>
      <rPr>
        <sz val="12"/>
        <color theme="1"/>
        <rFont val="Arial"/>
        <family val="2"/>
      </rPr>
      <t>The percentage spend breakdown is calculated as the proportion of total spend accounted for by the expenditure item. Spend is nominal and has not been adjusted for inflation.</t>
    </r>
  </si>
  <si>
    <r>
      <t xml:space="preserve">Net: Transport costs: </t>
    </r>
    <r>
      <rPr>
        <sz val="12"/>
        <color rgb="FF000000"/>
        <rFont val="Arial"/>
        <family val="2"/>
      </rPr>
      <t>Road transport – bus fares, taxi fares, car parking, Road transport – all fuel bought during your trip  (i.e. not before the trip), Rail, tube or tram transport (e.g. tickets), Water transport (e.g. ferry tickets), Air transport (e.g. flight tickets), Hiring a car or other vehicle</t>
    </r>
  </si>
  <si>
    <r>
      <t xml:space="preserve">Net: Food and drink costs: </t>
    </r>
    <r>
      <rPr>
        <sz val="12"/>
        <color rgb="FF000000"/>
        <rFont val="Arial"/>
        <family val="2"/>
      </rPr>
      <t>Eating and drinking out (e.g. cafes, restaurants, bars), Food/drink bought in a shop, market stall or takeaway and consumed during the trip (not routine grocery shopping)</t>
    </r>
  </si>
  <si>
    <r>
      <t>Spend shopping for yourself or for others:</t>
    </r>
    <r>
      <rPr>
        <sz val="12"/>
        <color rgb="FF000000"/>
        <rFont val="Arial"/>
        <family val="2"/>
      </rPr>
      <t xml:space="preserve"> – No Net required</t>
    </r>
  </si>
  <si>
    <r>
      <t xml:space="preserve">Net: Attractions and entertainment costs: </t>
    </r>
    <r>
      <rPr>
        <sz val="12"/>
        <color rgb="FF000000"/>
        <rFont val="Arial"/>
        <family val="2"/>
      </rPr>
      <t>Entrance to visitor attractions (including museums, galleries, historic monuments), Tickets/entrance to events, shows, clubs etc. (e.g. theatre, cinema, nightclubs), Tickets to watch sporting events, Entrance to sports/leisure centres</t>
    </r>
  </si>
  <si>
    <r>
      <t xml:space="preserve">Net: Package, travel services and equipment hire: </t>
    </r>
    <r>
      <rPr>
        <sz val="12"/>
        <color rgb="FF000000"/>
        <rFont val="Arial"/>
        <family val="2"/>
      </rPr>
      <t>Package travel or package tours, Other travel services (e.g. brochures, guided tours), Hiring other equipment (e.g. bicycle, other leisure equipment)</t>
    </r>
  </si>
  <si>
    <t>England Day Visits 2024 Annual Tables: Table of Contents</t>
  </si>
  <si>
    <t xml:space="preserve">Table title </t>
  </si>
  <si>
    <t>3 Hr + Leisure Day Visits</t>
  </si>
  <si>
    <t>Tourism Day Visits</t>
  </si>
  <si>
    <t>Tourism Day Visits (Activities Core to Tourism)</t>
  </si>
  <si>
    <t>Month Visit Taken</t>
  </si>
  <si>
    <t>Quarter Visit Taken</t>
  </si>
  <si>
    <t xml:space="preserve">Region Visited </t>
  </si>
  <si>
    <t>Location Type Of Main Place Visited</t>
  </si>
  <si>
    <t>Region Of Residence</t>
  </si>
  <si>
    <t xml:space="preserve">Activities Undertaken On Visit </t>
  </si>
  <si>
    <t xml:space="preserve">Transport Used For Travel To Main Destination </t>
  </si>
  <si>
    <t>Distance Travelled</t>
  </si>
  <si>
    <t>Visit Length (Including Travel Time)</t>
  </si>
  <si>
    <t>Number Of Places Visited On Visit Including Main Destination</t>
  </si>
  <si>
    <t>Total Visit Party (Including Respondent)</t>
  </si>
  <si>
    <t>Children Present In Visit Party (Aged Under 16)</t>
  </si>
  <si>
    <t>Part Of Larger Group</t>
  </si>
  <si>
    <t xml:space="preserve">Spend Breakdown </t>
  </si>
  <si>
    <t xml:space="preserve">Use Of Travel Card </t>
  </si>
  <si>
    <t>Physical Of Mental Condition Or Illness In Visit Party</t>
  </si>
  <si>
    <t xml:space="preserve">Health Impairment In Visit Party </t>
  </si>
  <si>
    <t>Age</t>
  </si>
  <si>
    <t>Gender</t>
  </si>
  <si>
    <t>Employment Status</t>
  </si>
  <si>
    <t>Relationship Status</t>
  </si>
  <si>
    <t>Level Of Education</t>
  </si>
  <si>
    <t>Sexual Orientation</t>
  </si>
  <si>
    <t>Children In Household</t>
  </si>
  <si>
    <t>Ethnicity Of Respondent</t>
  </si>
  <si>
    <t>Lifestage</t>
  </si>
  <si>
    <t xml:space="preserve">Caring Responsibility </t>
  </si>
  <si>
    <t xml:space="preserve">Car Ownership </t>
  </si>
  <si>
    <t>England 3Hr+ Leisure Day Visits</t>
  </si>
  <si>
    <t>This worksheet contains one table. Base sizes are provided and refer to the number of reported visits for each estimate. Some of the base sizes for these estimates are low. Where the base size is below 30, users are advised not to use this estimate.</t>
  </si>
  <si>
    <t xml:space="preserve">Where the base size is between 30 and 100 users are advised to treat this estimate as indicative only. </t>
  </si>
  <si>
    <t>Low base sizes are colour coded in the tables. Some shorthand symbols are used in this table. For guidance on colour coding and definitions of shorthand symbols, please see the table guide.</t>
  </si>
  <si>
    <t>January to December 2024</t>
  </si>
  <si>
    <t>Visits (millions)</t>
  </si>
  <si>
    <t>% Total Visits</t>
  </si>
  <si>
    <t>Spend (£millions)</t>
  </si>
  <si>
    <t>% Total Spend</t>
  </si>
  <si>
    <t>Base Size</t>
  </si>
  <si>
    <t>All 3Hr+ Leisure Day Visits</t>
  </si>
  <si>
    <t/>
  </si>
  <si>
    <t>January</t>
  </si>
  <si>
    <t>February</t>
  </si>
  <si>
    <t>March</t>
  </si>
  <si>
    <t>April</t>
  </si>
  <si>
    <t>May</t>
  </si>
  <si>
    <t>June</t>
  </si>
  <si>
    <t>July</t>
  </si>
  <si>
    <t>August</t>
  </si>
  <si>
    <t>September</t>
  </si>
  <si>
    <t>October</t>
  </si>
  <si>
    <t>November</t>
  </si>
  <si>
    <t>December</t>
  </si>
  <si>
    <t>January To March</t>
  </si>
  <si>
    <t>April To June</t>
  </si>
  <si>
    <t>July To September</t>
  </si>
  <si>
    <t>October To December</t>
  </si>
  <si>
    <t>Region Visited [m]</t>
  </si>
  <si>
    <t>East England</t>
  </si>
  <si>
    <t>East Midlands</t>
  </si>
  <si>
    <t>London</t>
  </si>
  <si>
    <t>North West England</t>
  </si>
  <si>
    <t>North East England</t>
  </si>
  <si>
    <t>South East England</t>
  </si>
  <si>
    <t>South West England</t>
  </si>
  <si>
    <t>Yorkshire &amp; The Humber</t>
  </si>
  <si>
    <t>West Midlands</t>
  </si>
  <si>
    <t>Other England</t>
  </si>
  <si>
    <t>Rest Of England (Not London)</t>
  </si>
  <si>
    <t>Seaside Or Other Coastal</t>
  </si>
  <si>
    <t>City/ Large Town</t>
  </si>
  <si>
    <t>Small Town</t>
  </si>
  <si>
    <t>Countryside/ Village</t>
  </si>
  <si>
    <t>Other/Unspecified</t>
  </si>
  <si>
    <t>Net: England</t>
  </si>
  <si>
    <t>Net: Scotland</t>
  </si>
  <si>
    <t>East Scotland</t>
  </si>
  <si>
    <t>North Scotland</t>
  </si>
  <si>
    <t>South Scotland</t>
  </si>
  <si>
    <t>West Scotland</t>
  </si>
  <si>
    <t>Net: Wales</t>
  </si>
  <si>
    <t>Mid Wales</t>
  </si>
  <si>
    <t>North Wales</t>
  </si>
  <si>
    <t>South East Wales</t>
  </si>
  <si>
    <t>South West Wales</t>
  </si>
  <si>
    <t>Activities Undertaken On Visit [m]</t>
  </si>
  <si>
    <t>Visited Friends Or Relatives</t>
  </si>
  <si>
    <t>Went To A Visitor Attraction E.G. A Historic House, Theme Park, Museum, Etc.</t>
  </si>
  <si>
    <t>Took Part In Outdoor Leisure Activities And Sports (E.G. Walking, Cycling Etc.)</t>
  </si>
  <si>
    <t>Went Sightseeing And Exploring Areas</t>
  </si>
  <si>
    <t>Took Part In Hobbies And Interests</t>
  </si>
  <si>
    <t>Took Part In A Health Or Wellbeing Experience (E.G. Spa, Retreat, Gym Etc.)</t>
  </si>
  <si>
    <t>Attended A Special Event Or Celebration Of Personal Nature (E.G. Wedding, Birthday, Anniversary Etc.)</t>
  </si>
  <si>
    <t>Attended An Organised Public Event (E.G. Exhibition, Live Sport Etc.)</t>
  </si>
  <si>
    <t>Went To An Arts, Cultural Or Entertainment Experience (E.G. Museum, Gallery, Cinema Etc)</t>
  </si>
  <si>
    <t>Food And Drink, A Night Out Or Speciality Shopping (I.E. Shopping For Items That You Do Not Buy Regularly E.G. Clothes, Electronics, Jewellery, Souvenirs Etc.)</t>
  </si>
  <si>
    <t>Took Part In Leisure Activities Not Mentioned Above</t>
  </si>
  <si>
    <t>Transport Used For Travel To Main Destination [m]</t>
  </si>
  <si>
    <t>Net: Private Motor Vehicle</t>
  </si>
  <si>
    <t>Car - Own/Friend'S/Family'S/Company Car</t>
  </si>
  <si>
    <t>Car - Hired/Rented</t>
  </si>
  <si>
    <t>Motor Home/Campervan</t>
  </si>
  <si>
    <t>Motorbike</t>
  </si>
  <si>
    <t>Net: Train, Underground Train, Tram</t>
  </si>
  <si>
    <t>Train</t>
  </si>
  <si>
    <t>Tube/Underground Train</t>
  </si>
  <si>
    <t>Tram</t>
  </si>
  <si>
    <t>Net: Bus/Coach/Taxi</t>
  </si>
  <si>
    <t>Public Bus/Coach</t>
  </si>
  <si>
    <t>Organised Coach Tour</t>
  </si>
  <si>
    <t>Taxi</t>
  </si>
  <si>
    <t>Net: Walk, Bicycle</t>
  </si>
  <si>
    <t>Walked/On Foot</t>
  </si>
  <si>
    <t>Bicycle</t>
  </si>
  <si>
    <t>Net: Water Or Air Transport</t>
  </si>
  <si>
    <t>Plane</t>
  </si>
  <si>
    <t>Boat</t>
  </si>
  <si>
    <t>Canal Boat Or Barge</t>
  </si>
  <si>
    <t>Ship/Ferry</t>
  </si>
  <si>
    <t>Net: Other</t>
  </si>
  <si>
    <t>Other</t>
  </si>
  <si>
    <t>Lorry/Truck/Van</t>
  </si>
  <si>
    <t xml:space="preserve">Don'T Know/ Can'T Remember </t>
  </si>
  <si>
    <t>Less Than 5 Miles</t>
  </si>
  <si>
    <t>5-10 Miles</t>
  </si>
  <si>
    <t>11-20 Miles</t>
  </si>
  <si>
    <t>21-40 Miles</t>
  </si>
  <si>
    <t>41+ Miles</t>
  </si>
  <si>
    <t>3 Hours Up To 4 Hours 59 Minutes</t>
  </si>
  <si>
    <t>5 Or More Hours</t>
  </si>
  <si>
    <t>One</t>
  </si>
  <si>
    <t>Two To Three</t>
  </si>
  <si>
    <t>Four Or More</t>
  </si>
  <si>
    <t>Solo Traveller</t>
  </si>
  <si>
    <t>2 Person Parties</t>
  </si>
  <si>
    <t>3-4 Person Parties</t>
  </si>
  <si>
    <t>5-9 Person Parties</t>
  </si>
  <si>
    <t>10+ Person Parties</t>
  </si>
  <si>
    <t>Yes</t>
  </si>
  <si>
    <t>No</t>
  </si>
  <si>
    <t>Net: Yes</t>
  </si>
  <si>
    <t>Yes, As Part Of An Organised Tour Group</t>
  </si>
  <si>
    <t>Yes, Travelling With A Team Or Club (E.G. A Sports Team, Social Club Or Other Special Interest Group)</t>
  </si>
  <si>
    <t>Yes, As Part Of A School Or Other Educational Trip</t>
  </si>
  <si>
    <t>Yes, As Part Of A Celebration (E.G. Birthday, Anniversary, Stag Do Etc.)</t>
  </si>
  <si>
    <t>Yes, As Part Of A Business Trip Or Work Outing</t>
  </si>
  <si>
    <t>Yes, As Part Of Another Type Of Larger Group</t>
  </si>
  <si>
    <t>Don'T Know/Can'T Remember</t>
  </si>
  <si>
    <t>Spend Breakdown [m]</t>
  </si>
  <si>
    <t>Net: Transport Costs</t>
  </si>
  <si>
    <t>[z]</t>
  </si>
  <si>
    <t>Road Transport – Bus Fares, Taxi Fares, Car Parking</t>
  </si>
  <si>
    <t>Road Transport – All Fuel Bought During Your Trip  (I.E. Not Before The Trip)</t>
  </si>
  <si>
    <t>Rail, Tube Or Tram Transport (E.G. Tickets)</t>
  </si>
  <si>
    <t>Water Transport (E.G. Ferry Tickets)</t>
  </si>
  <si>
    <t>Air Transport (E.G. Flight Tickets)</t>
  </si>
  <si>
    <t>Hiring A Car Or Other Vehicle</t>
  </si>
  <si>
    <t>Net: Food And Drink Costs</t>
  </si>
  <si>
    <t>Eating And Drinking Out (E.G. Cafes, Restaurants, Bars)</t>
  </si>
  <si>
    <t>Food/Drink Bought In A Shop, Market Stall Or Takeaway And Consumed During The Trip (Not Routine Grocery Shopping)</t>
  </si>
  <si>
    <t>Speciality Shopping For Yourself Or For Others</t>
  </si>
  <si>
    <t>Net: Attractions And Entertainment Costs</t>
  </si>
  <si>
    <t>Entrance To Visitor Attractions (Including Museums, Galleries, Historic Monuments)</t>
  </si>
  <si>
    <t>Tickets/Entrance To Events, Shows, Clubs Etc. (E.G. Theatre, Cinema, Nightclubs)</t>
  </si>
  <si>
    <t>Tickets To Watch Sporting Events</t>
  </si>
  <si>
    <t>Entrance To Sports/Leisure Centres</t>
  </si>
  <si>
    <t>Net: Package, Travel Services And Equipment Hire</t>
  </si>
  <si>
    <t>Package Travel Or Package Tours</t>
  </si>
  <si>
    <t>Other Travel Services (E.G. Brochures, Guided Tours)</t>
  </si>
  <si>
    <t>Hiring Other Equipment (E.G. Bicycle, Other Leisure Equipment)</t>
  </si>
  <si>
    <t>Other Items</t>
  </si>
  <si>
    <t>Don'T Know</t>
  </si>
  <si>
    <t>Use Of Travel Card [m]</t>
  </si>
  <si>
    <t>A Travel Card Or Season Ticket That You Had Already</t>
  </si>
  <si>
    <t>A Membership Or Annual Pass That You Had Already</t>
  </si>
  <si>
    <t>None Of The Above</t>
  </si>
  <si>
    <t>Physical Or Mental Health Condition Or Illness In Visit Party</t>
  </si>
  <si>
    <t>Dk/Prefer Not To Say</t>
  </si>
  <si>
    <t>Health Impairment In Visit Party [m]</t>
  </si>
  <si>
    <t>Net: Sensory</t>
  </si>
  <si>
    <t>Vision (For Example Blindness Or Partial Sight)</t>
  </si>
  <si>
    <t>Hearing (For Example Deafness Or Partial Hearing)</t>
  </si>
  <si>
    <t>Net: Physical</t>
  </si>
  <si>
    <t>Mobility (For Example Walking Short Distances Or Climbing Stairs)</t>
  </si>
  <si>
    <t>Dexterity (For Example Lifting And Carrying Objects, Using A Keyboard)</t>
  </si>
  <si>
    <t>Stamina Or Breathing Fatigue</t>
  </si>
  <si>
    <t>Net: Cognitive/Behavioural</t>
  </si>
  <si>
    <t>Learning Or Understanding Or Concentrating</t>
  </si>
  <si>
    <t>Memory</t>
  </si>
  <si>
    <t>Mental Health</t>
  </si>
  <si>
    <t>Socially Or Behaviourally (For Example Associated With Autism, Attention Deficit Disorder Or Asperger'S Syndrome)</t>
  </si>
  <si>
    <t>16-24</t>
  </si>
  <si>
    <t>25-34</t>
  </si>
  <si>
    <t>35-44</t>
  </si>
  <si>
    <t>45-54</t>
  </si>
  <si>
    <t>55-64</t>
  </si>
  <si>
    <t>65+</t>
  </si>
  <si>
    <t>Male</t>
  </si>
  <si>
    <t>Female</t>
  </si>
  <si>
    <t>Other/Prefer Not To Say</t>
  </si>
  <si>
    <t>Employed/ Self-Employed Full Time</t>
  </si>
  <si>
    <t>Employed/ Self-Employed Part Time</t>
  </si>
  <si>
    <t>In Full Time Education</t>
  </si>
  <si>
    <t>Unemployed/ Not Working</t>
  </si>
  <si>
    <t>Retired</t>
  </si>
  <si>
    <t>Single</t>
  </si>
  <si>
    <t>In A Relationship</t>
  </si>
  <si>
    <t>D.K/Prefer Not To Say</t>
  </si>
  <si>
    <t>Degree Or Above</t>
  </si>
  <si>
    <t>Non-Degree</t>
  </si>
  <si>
    <t>No Qualifications</t>
  </si>
  <si>
    <t>Prefer Not To Say</t>
  </si>
  <si>
    <t>Heterosexual Or Straight</t>
  </si>
  <si>
    <t>Lesbian, Gay, Bisexual</t>
  </si>
  <si>
    <t>Other/Don'T Know/Prefer Not To Say</t>
  </si>
  <si>
    <t>Any</t>
  </si>
  <si>
    <t>No Children</t>
  </si>
  <si>
    <t>White</t>
  </si>
  <si>
    <t>Mixed/Multiple Ethnic Groups</t>
  </si>
  <si>
    <t>Asian/Asian British</t>
  </si>
  <si>
    <t>Black/African/Caribbean/Black British</t>
  </si>
  <si>
    <t>Chinese</t>
  </si>
  <si>
    <t>Arab</t>
  </si>
  <si>
    <t>Other Ethnic Group</t>
  </si>
  <si>
    <t>Don'T Know/Prefer Not To Say</t>
  </si>
  <si>
    <t>Younger Independents</t>
  </si>
  <si>
    <t>Families</t>
  </si>
  <si>
    <t>Older Independents</t>
  </si>
  <si>
    <t>Retirement Age</t>
  </si>
  <si>
    <t>Caring Responsibility [m]</t>
  </si>
  <si>
    <t xml:space="preserve">Net: Yes </t>
  </si>
  <si>
    <t>Yes - Caring For People With Medical Conditions</t>
  </si>
  <si>
    <t>Yes - Caring For Young Children</t>
  </si>
  <si>
    <t>Yes - Caring For Pets Or Other</t>
  </si>
  <si>
    <t>No Caring Responsibility</t>
  </si>
  <si>
    <t>Car Ownership</t>
  </si>
  <si>
    <t>England Tourism Day Visits</t>
  </si>
  <si>
    <t>All Tourism Day Visits</t>
  </si>
  <si>
    <t>England Tourism Day Visits (Activities Core to Tourism)</t>
  </si>
  <si>
    <t>All Tourism Day Visits (Activities Core To Tourism)</t>
  </si>
  <si>
    <t>A7</t>
  </si>
  <si>
    <t>3hr+ Leisure Day Visits</t>
  </si>
  <si>
    <t>A20</t>
  </si>
  <si>
    <t>A25</t>
  </si>
  <si>
    <t>TDV(Activities Core To Tourism)</t>
  </si>
  <si>
    <t>A37</t>
  </si>
  <si>
    <t>A43</t>
  </si>
  <si>
    <t>A65</t>
  </si>
  <si>
    <t>A77</t>
  </si>
  <si>
    <t>A103</t>
  </si>
  <si>
    <t>A109</t>
  </si>
  <si>
    <t>A112</t>
  </si>
  <si>
    <t>A116</t>
  </si>
  <si>
    <t>A122</t>
  </si>
  <si>
    <t>A125</t>
  </si>
  <si>
    <t>A135</t>
  </si>
  <si>
    <t>A158</t>
  </si>
  <si>
    <t>A162</t>
  </si>
  <si>
    <t>A166</t>
  </si>
  <si>
    <t>A180</t>
  </si>
  <si>
    <t>A187</t>
  </si>
  <si>
    <t>A191</t>
  </si>
  <si>
    <t>A198</t>
  </si>
  <si>
    <t>A202</t>
  </si>
  <si>
    <t>A207</t>
  </si>
  <si>
    <t>A211</t>
  </si>
  <si>
    <t>A214</t>
  </si>
  <si>
    <t>A223</t>
  </si>
  <si>
    <t>A228</t>
  </si>
  <si>
    <t>A234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</si>
</sst>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
    <numFmt numFmtId="165" formatCode="&quot;£&quot;#,##0"/>
    <numFmt numFmtId="166" formatCode="_-* #,##0.0_-;\-* #,##0.0_-;_-* &quot;-&quot;??_-;_-@_-"/>
  </numFmts>
  <fonts count="20" x14ac:knownFonts="1">
    <font>
      <sz val="11"/>
      <color theme="1"/>
      <name val="Calibri"/>
      <family val="2"/>
      <scheme val="minor"/>
    </font>
    <font>
      <sz val="11"/>
      <color theme="1"/>
      <name val="Calibri"/>
      <family val="2"/>
      <scheme val="minor"/>
    </font>
    <font>
      <sz val="11"/>
      <color theme="1"/>
      <name val="Arial"/>
      <family val="2"/>
    </font>
    <font>
      <b/>
      <sz val="11"/>
      <color theme="1"/>
      <name val="Calibri"/>
      <family val="2"/>
      <scheme val="minor"/>
    </font>
    <font>
      <b/>
      <sz val="16"/>
      <color theme="0"/>
      <name val="Arial"/>
      <family val="2"/>
    </font>
    <font>
      <b/>
      <sz val="12"/>
      <color theme="0"/>
      <name val="Arial"/>
      <family val="2"/>
    </font>
    <font>
      <u/>
      <sz val="11"/>
      <color theme="10"/>
      <name val="Calibri"/>
      <family val="2"/>
      <scheme val="minor"/>
    </font>
    <font>
      <b/>
      <sz val="11"/>
      <color theme="0"/>
      <name val="Arial"/>
      <family val="2"/>
    </font>
    <font>
      <sz val="11"/>
      <color theme="0"/>
      <name val="Arial"/>
      <family val="2"/>
    </font>
    <font>
      <sz val="12"/>
      <color theme="0"/>
      <name val="Arial"/>
      <family val="2"/>
    </font>
    <font>
      <sz val="8"/>
      <name val="Calibri"/>
      <family val="2"/>
      <scheme val="minor"/>
    </font>
    <font>
      <b/>
      <sz val="14"/>
      <color theme="1"/>
      <name val="Arial"/>
      <family val="2"/>
    </font>
    <font>
      <b/>
      <sz val="16"/>
      <color theme="1"/>
      <name val="Arial"/>
      <family val="2"/>
    </font>
    <font>
      <sz val="13"/>
      <color theme="0"/>
      <name val="Arial"/>
      <family val="2"/>
    </font>
    <font>
      <b/>
      <sz val="12"/>
      <color theme="1"/>
      <name val="Arial"/>
      <family val="2"/>
    </font>
    <font>
      <sz val="12"/>
      <color theme="1"/>
      <name val="Arial"/>
      <family val="2"/>
    </font>
    <font>
      <sz val="12"/>
      <name val="Arial"/>
      <family val="2"/>
    </font>
    <font>
      <b/>
      <sz val="12"/>
      <color rgb="FF000000"/>
      <name val="Arial"/>
      <family val="2"/>
    </font>
    <font>
      <sz val="12"/>
      <color rgb="FF000000"/>
      <name val="Arial"/>
      <family val="2"/>
    </font>
    <font>
      <u/>
      <sz val="12"/>
      <color theme="4"/>
      <name val="Arial"/>
      <family val="2"/>
    </font>
  </fonts>
  <fills count="5">
    <fill>
      <patternFill patternType="none"/>
    </fill>
    <fill>
      <patternFill patternType="gray125"/>
    </fill>
    <fill>
      <patternFill patternType="solid">
        <fgColor theme="0"/>
        <bgColor indexed="64"/>
      </patternFill>
    </fill>
    <fill>
      <patternFill patternType="solid">
        <fgColor rgb="FF1E1541"/>
        <bgColor indexed="64"/>
      </patternFill>
    </fill>
    <fill>
      <patternFill patternType="solid">
        <fgColor rgb="FFEAEAEA"/>
        <bgColor indexed="64"/>
      </patternFill>
    </fill>
  </fills>
  <borders count="32">
    <border>
      <left/>
      <right/>
      <top/>
      <bottom/>
      <diagonal/>
    </border>
    <border>
      <left/>
      <right style="dashed">
        <color auto="1"/>
      </right>
      <top style="dashed">
        <color auto="1"/>
      </top>
      <bottom style="dashed">
        <color auto="1"/>
      </bottom>
      <diagonal/>
    </border>
    <border>
      <left style="dashed">
        <color auto="1"/>
      </left>
      <right style="double">
        <color indexed="64"/>
      </right>
      <top style="dashed">
        <color indexed="64"/>
      </top>
      <bottom style="dashed">
        <color indexed="64"/>
      </bottom>
      <diagonal/>
    </border>
    <border>
      <left/>
      <right style="dashed">
        <color auto="1"/>
      </right>
      <top/>
      <bottom style="dashed">
        <color auto="1"/>
      </bottom>
      <diagonal/>
    </border>
    <border>
      <left style="dashed">
        <color auto="1"/>
      </left>
      <right style="double">
        <color indexed="64"/>
      </right>
      <top/>
      <bottom style="dashed">
        <color auto="1"/>
      </bottom>
      <diagonal/>
    </border>
    <border>
      <left/>
      <right/>
      <top/>
      <bottom style="thin">
        <color indexed="64"/>
      </bottom>
      <diagonal/>
    </border>
    <border>
      <left style="double">
        <color indexed="64"/>
      </left>
      <right style="dashed">
        <color auto="1"/>
      </right>
      <top style="dashed">
        <color auto="1"/>
      </top>
      <bottom style="dashed">
        <color auto="1"/>
      </bottom>
      <diagonal/>
    </border>
    <border>
      <left/>
      <right style="double">
        <color indexed="64"/>
      </right>
      <top style="dashed">
        <color auto="1"/>
      </top>
      <bottom style="dashed">
        <color auto="1"/>
      </bottom>
      <diagonal/>
    </border>
    <border>
      <left style="double">
        <color indexed="64"/>
      </left>
      <right style="dashed">
        <color auto="1"/>
      </right>
      <top/>
      <bottom style="dashed">
        <color auto="1"/>
      </bottom>
      <diagonal/>
    </border>
    <border>
      <left style="thin">
        <color indexed="64"/>
      </left>
      <right/>
      <top style="thin">
        <color indexed="64"/>
      </top>
      <bottom style="dashed">
        <color indexed="64"/>
      </bottom>
      <diagonal/>
    </border>
    <border>
      <left style="dashed">
        <color auto="1"/>
      </left>
      <right style="double">
        <color indexed="64"/>
      </right>
      <top style="thin">
        <color indexed="64"/>
      </top>
      <bottom style="dashed">
        <color auto="1"/>
      </bottom>
      <diagonal/>
    </border>
    <border>
      <left/>
      <right style="dashed">
        <color auto="1"/>
      </right>
      <top style="thin">
        <color indexed="64"/>
      </top>
      <bottom style="dashed">
        <color auto="1"/>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style="thin">
        <color indexed="64"/>
      </left>
      <right style="thin">
        <color indexed="64"/>
      </right>
      <top style="dashed">
        <color auto="1"/>
      </top>
      <bottom style="dashed">
        <color auto="1"/>
      </bottom>
      <diagonal/>
    </border>
    <border>
      <left style="thin">
        <color indexed="64"/>
      </left>
      <right style="thin">
        <color indexed="64"/>
      </right>
      <top/>
      <bottom style="dashed">
        <color auto="1"/>
      </bottom>
      <diagonal/>
    </border>
    <border>
      <left/>
      <right style="dashed">
        <color auto="1"/>
      </right>
      <top style="dashed">
        <color indexed="64"/>
      </top>
      <bottom/>
      <diagonal/>
    </border>
    <border>
      <left style="dashed">
        <color auto="1"/>
      </left>
      <right style="double">
        <color indexed="64"/>
      </right>
      <top style="dashed">
        <color indexed="64"/>
      </top>
      <bottom/>
      <diagonal/>
    </border>
    <border>
      <left style="thin">
        <color indexed="64"/>
      </left>
      <right style="thin">
        <color indexed="64"/>
      </right>
      <top style="dashed">
        <color auto="1"/>
      </top>
      <bottom/>
      <diagonal/>
    </border>
    <border>
      <left/>
      <right style="dashed">
        <color auto="1"/>
      </right>
      <top style="dashed">
        <color indexed="64"/>
      </top>
      <bottom style="thin">
        <color indexed="64"/>
      </bottom>
      <diagonal/>
    </border>
    <border>
      <left style="dashed">
        <color auto="1"/>
      </left>
      <right style="double">
        <color indexed="64"/>
      </right>
      <top style="dashed">
        <color indexed="64"/>
      </top>
      <bottom style="thin">
        <color indexed="64"/>
      </bottom>
      <diagonal/>
    </border>
    <border>
      <left style="thin">
        <color auto="1"/>
      </left>
      <right/>
      <top/>
      <bottom/>
      <diagonal/>
    </border>
    <border>
      <left style="thin">
        <color indexed="64"/>
      </left>
      <right/>
      <top style="dashed">
        <color auto="1"/>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indexed="64"/>
      </left>
      <right/>
      <top/>
      <bottom style="dashed">
        <color auto="1"/>
      </bottom>
      <diagonal/>
    </border>
    <border>
      <left style="dashed">
        <color indexed="64"/>
      </left>
      <right/>
      <top style="thin">
        <color indexed="64"/>
      </top>
      <bottom style="dashed">
        <color indexed="64"/>
      </bottom>
      <diagonal/>
    </border>
    <border>
      <left style="dashed">
        <color indexed="64"/>
      </left>
      <right/>
      <top/>
      <bottom/>
      <diagonal/>
    </border>
    <border>
      <left style="dashed">
        <color indexed="64"/>
      </left>
      <right style="dashed">
        <color auto="1"/>
      </right>
      <top style="dashed">
        <color auto="1"/>
      </top>
      <bottom style="dashed">
        <color auto="1"/>
      </bottom>
      <diagonal/>
    </border>
    <border>
      <left style="dashed">
        <color indexed="64"/>
      </left>
      <right style="dashed">
        <color auto="1"/>
      </right>
      <top/>
      <bottom style="dashed">
        <color auto="1"/>
      </bottom>
      <diagonal/>
    </border>
    <border>
      <left style="dashed">
        <color indexed="64"/>
      </left>
      <right style="dashed">
        <color auto="1"/>
      </right>
      <top style="dashed">
        <color indexed="64"/>
      </top>
      <bottom/>
      <diagonal/>
    </border>
    <border>
      <left style="dashed">
        <color indexed="64"/>
      </left>
      <right style="dashed">
        <color auto="1"/>
      </right>
      <top style="dashed">
        <color indexed="64"/>
      </top>
      <bottom style="thin">
        <color indexed="64"/>
      </bottom>
      <diagonal/>
    </border>
  </borders>
  <cellStyleXfs count="5">
    <xf numFmtId="0" fontId="0" fillId="0" borderId="0"/>
    <xf numFmtId="0" fontId="1"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85">
    <xf numFmtId="0" fontId="0" fillId="0" borderId="0" xfId="0"/>
    <xf numFmtId="0" fontId="3" fillId="0" borderId="0" xfId="0" applyFont="1"/>
    <xf numFmtId="0" fontId="0" fillId="0" borderId="0" xfId="0" applyAlignment="1">
      <alignment wrapText="1"/>
    </xf>
    <xf numFmtId="0" fontId="6" fillId="0" borderId="0" xfId="3" applyFill="1"/>
    <xf numFmtId="0" fontId="0" fillId="0" borderId="0" xfId="0" quotePrefix="1"/>
    <xf numFmtId="0" fontId="4" fillId="3" borderId="0" xfId="0" applyFont="1" applyFill="1" applyAlignment="1">
      <alignment wrapText="1"/>
    </xf>
    <xf numFmtId="0" fontId="0" fillId="0" borderId="0" xfId="0" applyAlignment="1">
      <alignment horizontal="right"/>
    </xf>
    <xf numFmtId="1" fontId="0" fillId="0" borderId="0" xfId="0" applyNumberFormat="1" applyAlignment="1">
      <alignment horizontal="right"/>
    </xf>
    <xf numFmtId="0" fontId="7" fillId="3" borderId="0" xfId="0" applyFont="1" applyFill="1" applyAlignment="1">
      <alignment horizontal="right" vertical="center"/>
    </xf>
    <xf numFmtId="0" fontId="8" fillId="3" borderId="0" xfId="0" applyFont="1" applyFill="1" applyAlignment="1">
      <alignment horizontal="right"/>
    </xf>
    <xf numFmtId="0" fontId="5" fillId="3" borderId="0" xfId="0" applyFont="1" applyFill="1" applyAlignment="1">
      <alignment horizontal="center" vertical="center"/>
    </xf>
    <xf numFmtId="0" fontId="8" fillId="3" borderId="0" xfId="0" applyFont="1" applyFill="1" applyAlignment="1">
      <alignment horizontal="left"/>
    </xf>
    <xf numFmtId="0" fontId="2" fillId="0" borderId="0" xfId="0" applyFont="1"/>
    <xf numFmtId="0" fontId="11" fillId="0" borderId="0" xfId="0" applyFont="1" applyAlignment="1">
      <alignment vertical="center" wrapText="1"/>
    </xf>
    <xf numFmtId="0" fontId="11" fillId="0" borderId="5" xfId="0" applyFont="1" applyBorder="1"/>
    <xf numFmtId="0" fontId="12" fillId="0" borderId="0" xfId="0" applyFont="1" applyAlignment="1">
      <alignment vertical="center"/>
    </xf>
    <xf numFmtId="3" fontId="9" fillId="3" borderId="13" xfId="4" applyNumberFormat="1" applyFont="1" applyFill="1" applyBorder="1" applyAlignment="1">
      <alignment horizontal="right"/>
    </xf>
    <xf numFmtId="1" fontId="13" fillId="3" borderId="0" xfId="0" applyNumberFormat="1" applyFont="1" applyFill="1" applyAlignment="1">
      <alignment horizontal="right" wrapText="1"/>
    </xf>
    <xf numFmtId="0" fontId="13" fillId="3" borderId="0" xfId="0" applyFont="1" applyFill="1" applyAlignment="1">
      <alignment horizontal="right" wrapText="1"/>
    </xf>
    <xf numFmtId="0" fontId="14" fillId="0" borderId="9" xfId="0" applyFont="1" applyBorder="1" applyAlignment="1">
      <alignment vertical="top" wrapText="1"/>
    </xf>
    <xf numFmtId="9" fontId="14" fillId="0" borderId="10" xfId="2" applyFont="1" applyBorder="1" applyAlignment="1">
      <alignment horizontal="right"/>
    </xf>
    <xf numFmtId="165" fontId="14" fillId="0" borderId="11" xfId="0" applyNumberFormat="1" applyFont="1" applyBorder="1" applyAlignment="1">
      <alignment horizontal="right"/>
    </xf>
    <xf numFmtId="3" fontId="14" fillId="0" borderId="12" xfId="4" applyNumberFormat="1" applyFont="1" applyBorder="1" applyAlignment="1">
      <alignment horizontal="right"/>
    </xf>
    <xf numFmtId="0" fontId="15" fillId="0" borderId="14" xfId="0" applyFont="1" applyBorder="1" applyAlignment="1">
      <alignment wrapText="1"/>
    </xf>
    <xf numFmtId="9" fontId="15" fillId="0" borderId="2" xfId="2" applyFont="1" applyBorder="1" applyAlignment="1">
      <alignment horizontal="right"/>
    </xf>
    <xf numFmtId="165" fontId="15" fillId="0" borderId="1" xfId="0" applyNumberFormat="1" applyFont="1" applyBorder="1" applyAlignment="1">
      <alignment horizontal="right"/>
    </xf>
    <xf numFmtId="3" fontId="15" fillId="0" borderId="15" xfId="4" applyNumberFormat="1" applyFont="1" applyBorder="1" applyAlignment="1">
      <alignment horizontal="right"/>
    </xf>
    <xf numFmtId="165" fontId="15" fillId="0" borderId="3" xfId="0" applyNumberFormat="1" applyFont="1" applyBorder="1" applyAlignment="1">
      <alignment horizontal="right"/>
    </xf>
    <xf numFmtId="9" fontId="15" fillId="0" borderId="4" xfId="2" applyFont="1" applyBorder="1" applyAlignment="1">
      <alignment horizontal="right"/>
    </xf>
    <xf numFmtId="3" fontId="15" fillId="0" borderId="16" xfId="4" applyNumberFormat="1" applyFont="1" applyBorder="1" applyAlignment="1">
      <alignment horizontal="right"/>
    </xf>
    <xf numFmtId="9" fontId="15" fillId="0" borderId="2" xfId="2" applyFont="1" applyFill="1" applyBorder="1" applyAlignment="1">
      <alignment horizontal="right"/>
    </xf>
    <xf numFmtId="165" fontId="15" fillId="0" borderId="8" xfId="0" applyNumberFormat="1" applyFont="1" applyBorder="1" applyAlignment="1">
      <alignment horizontal="right"/>
    </xf>
    <xf numFmtId="9" fontId="15" fillId="0" borderId="7" xfId="2" applyFont="1" applyBorder="1" applyAlignment="1">
      <alignment horizontal="right"/>
    </xf>
    <xf numFmtId="165" fontId="15" fillId="0" borderId="6" xfId="0" applyNumberFormat="1" applyFont="1" applyBorder="1" applyAlignment="1">
      <alignment horizontal="right"/>
    </xf>
    <xf numFmtId="0" fontId="14" fillId="4" borderId="14" xfId="0" applyFont="1" applyFill="1" applyBorder="1" applyAlignment="1">
      <alignment wrapText="1"/>
    </xf>
    <xf numFmtId="9" fontId="15" fillId="4" borderId="2" xfId="2" applyFont="1" applyFill="1" applyBorder="1" applyAlignment="1">
      <alignment horizontal="right"/>
    </xf>
    <xf numFmtId="165" fontId="15" fillId="4" borderId="1" xfId="0" applyNumberFormat="1" applyFont="1" applyFill="1" applyBorder="1" applyAlignment="1">
      <alignment horizontal="right"/>
    </xf>
    <xf numFmtId="3" fontId="15" fillId="4" borderId="15" xfId="4" applyNumberFormat="1" applyFont="1" applyFill="1" applyBorder="1" applyAlignment="1">
      <alignment horizontal="right"/>
    </xf>
    <xf numFmtId="0" fontId="14" fillId="0" borderId="9" xfId="0" applyFont="1" applyBorder="1" applyAlignment="1">
      <alignment wrapText="1"/>
    </xf>
    <xf numFmtId="9" fontId="15" fillId="0" borderId="18" xfId="2" applyFont="1" applyBorder="1" applyAlignment="1">
      <alignment horizontal="right"/>
    </xf>
    <xf numFmtId="165" fontId="15" fillId="0" borderId="17" xfId="0" applyNumberFormat="1" applyFont="1" applyBorder="1" applyAlignment="1">
      <alignment horizontal="right"/>
    </xf>
    <xf numFmtId="3" fontId="15" fillId="0" borderId="19" xfId="4" applyNumberFormat="1" applyFont="1" applyBorder="1" applyAlignment="1">
      <alignment horizontal="right"/>
    </xf>
    <xf numFmtId="164" fontId="15" fillId="0" borderId="1" xfId="0" applyNumberFormat="1" applyFont="1" applyBorder="1" applyAlignment="1">
      <alignment horizontal="right"/>
    </xf>
    <xf numFmtId="9" fontId="15" fillId="0" borderId="21" xfId="2" applyFont="1" applyBorder="1" applyAlignment="1">
      <alignment horizontal="right"/>
    </xf>
    <xf numFmtId="165" fontId="15" fillId="0" borderId="20" xfId="0" applyNumberFormat="1" applyFont="1" applyBorder="1" applyAlignment="1">
      <alignment horizontal="right"/>
    </xf>
    <xf numFmtId="49" fontId="15" fillId="2" borderId="23" xfId="0" applyNumberFormat="1" applyFont="1" applyFill="1" applyBorder="1" applyAlignment="1">
      <alignment horizontal="left" vertical="center" wrapText="1"/>
    </xf>
    <xf numFmtId="0" fontId="4" fillId="3" borderId="24" xfId="0" applyFont="1" applyFill="1" applyBorder="1" applyAlignment="1">
      <alignment vertical="center"/>
    </xf>
    <xf numFmtId="0" fontId="15" fillId="2" borderId="24" xfId="0" applyFont="1" applyFill="1" applyBorder="1" applyAlignment="1">
      <alignment vertical="center" wrapText="1"/>
    </xf>
    <xf numFmtId="0" fontId="15" fillId="2" borderId="24" xfId="0" applyFont="1" applyFill="1" applyBorder="1" applyAlignment="1">
      <alignment wrapText="1"/>
    </xf>
    <xf numFmtId="0" fontId="15" fillId="2" borderId="24" xfId="0" applyFont="1" applyFill="1" applyBorder="1" applyAlignment="1">
      <alignment vertical="center"/>
    </xf>
    <xf numFmtId="0" fontId="11" fillId="2" borderId="24" xfId="0" applyFont="1" applyFill="1" applyBorder="1" applyAlignment="1">
      <alignment vertical="center"/>
    </xf>
    <xf numFmtId="0" fontId="14" fillId="2" borderId="24" xfId="0" applyFont="1" applyFill="1" applyBorder="1" applyAlignment="1">
      <alignment vertical="center" wrapText="1"/>
    </xf>
    <xf numFmtId="0" fontId="14" fillId="2" borderId="24" xfId="0" applyFont="1" applyFill="1" applyBorder="1" applyAlignment="1">
      <alignment vertical="center"/>
    </xf>
    <xf numFmtId="0" fontId="15" fillId="2" borderId="24" xfId="0" applyFont="1" applyFill="1" applyBorder="1"/>
    <xf numFmtId="0" fontId="17" fillId="2" borderId="24" xfId="0" applyFont="1" applyFill="1" applyBorder="1" applyAlignment="1">
      <alignment vertical="center"/>
    </xf>
    <xf numFmtId="0" fontId="14" fillId="2" borderId="24" xfId="0" applyFont="1" applyFill="1" applyBorder="1"/>
    <xf numFmtId="0" fontId="14" fillId="0" borderId="0" xfId="0" applyFont="1" applyAlignment="1">
      <alignment vertical="center" wrapText="1"/>
    </xf>
    <xf numFmtId="0" fontId="17" fillId="0" borderId="0" xfId="0" applyFont="1" applyAlignment="1">
      <alignment vertical="center" wrapText="1"/>
    </xf>
    <xf numFmtId="0" fontId="5" fillId="3" borderId="22" xfId="0" applyFont="1" applyFill="1" applyBorder="1" applyAlignment="1">
      <alignment wrapText="1"/>
    </xf>
    <xf numFmtId="0" fontId="15" fillId="0" borderId="25" xfId="0" applyFont="1" applyBorder="1" applyAlignment="1">
      <alignment wrapText="1"/>
    </xf>
    <xf numFmtId="0" fontId="15" fillId="2" borderId="14" xfId="1" applyFont="1" applyFill="1" applyBorder="1" applyAlignment="1">
      <alignment wrapText="1"/>
    </xf>
    <xf numFmtId="0" fontId="15" fillId="2" borderId="14" xfId="1" applyFont="1" applyFill="1" applyBorder="1" applyAlignment="1">
      <alignment vertical="center" wrapText="1"/>
    </xf>
    <xf numFmtId="49" fontId="15" fillId="2" borderId="14" xfId="0" applyNumberFormat="1" applyFont="1" applyFill="1" applyBorder="1" applyAlignment="1">
      <alignment horizontal="left" vertical="center" wrapText="1"/>
    </xf>
    <xf numFmtId="0" fontId="14" fillId="0" borderId="14" xfId="0" applyFont="1" applyBorder="1" applyAlignment="1">
      <alignment wrapText="1"/>
    </xf>
    <xf numFmtId="16" fontId="15" fillId="0" borderId="14" xfId="0" applyNumberFormat="1" applyFont="1" applyBorder="1" applyAlignment="1">
      <alignment wrapText="1"/>
    </xf>
    <xf numFmtId="0" fontId="15" fillId="0" borderId="14" xfId="1" applyFont="1" applyBorder="1" applyAlignment="1">
      <alignment vertical="top" wrapText="1"/>
    </xf>
    <xf numFmtId="0" fontId="14" fillId="0" borderId="14" xfId="1" applyFont="1" applyBorder="1" applyAlignment="1">
      <alignment vertical="top" wrapText="1"/>
    </xf>
    <xf numFmtId="0" fontId="5" fillId="3" borderId="22" xfId="0" applyFont="1" applyFill="1" applyBorder="1"/>
    <xf numFmtId="49" fontId="14" fillId="2" borderId="14" xfId="0" applyNumberFormat="1" applyFont="1" applyFill="1" applyBorder="1" applyAlignment="1">
      <alignment horizontal="left" vertical="center" wrapText="1"/>
    </xf>
    <xf numFmtId="1" fontId="9" fillId="3" borderId="0" xfId="0" applyNumberFormat="1" applyFont="1" applyFill="1" applyAlignment="1">
      <alignment horizontal="right"/>
    </xf>
    <xf numFmtId="166" fontId="7" fillId="3" borderId="0" xfId="4" applyNumberFormat="1" applyFont="1" applyFill="1" applyAlignment="1">
      <alignment horizontal="right" vertical="center"/>
    </xf>
    <xf numFmtId="166" fontId="8" fillId="3" borderId="0" xfId="4" applyNumberFormat="1" applyFont="1" applyFill="1" applyAlignment="1">
      <alignment horizontal="right"/>
    </xf>
    <xf numFmtId="166" fontId="13" fillId="3" borderId="0" xfId="4" applyNumberFormat="1" applyFont="1" applyFill="1" applyAlignment="1">
      <alignment horizontal="right" wrapText="1"/>
    </xf>
    <xf numFmtId="166" fontId="14" fillId="0" borderId="26" xfId="4" applyNumberFormat="1" applyFont="1" applyBorder="1" applyAlignment="1">
      <alignment horizontal="right"/>
    </xf>
    <xf numFmtId="166" fontId="9" fillId="3" borderId="27" xfId="4" applyNumberFormat="1" applyFont="1" applyFill="1" applyBorder="1" applyAlignment="1">
      <alignment horizontal="right"/>
    </xf>
    <xf numFmtId="166" fontId="15" fillId="0" borderId="28" xfId="4" applyNumberFormat="1" applyFont="1" applyBorder="1" applyAlignment="1">
      <alignment horizontal="right"/>
    </xf>
    <xf numFmtId="166" fontId="15" fillId="0" borderId="29" xfId="4" applyNumberFormat="1" applyFont="1" applyBorder="1" applyAlignment="1">
      <alignment horizontal="right"/>
    </xf>
    <xf numFmtId="166" fontId="15" fillId="4" borderId="28" xfId="4" applyNumberFormat="1" applyFont="1" applyFill="1" applyBorder="1" applyAlignment="1">
      <alignment horizontal="right"/>
    </xf>
    <xf numFmtId="166" fontId="15" fillId="0" borderId="30" xfId="4" applyNumberFormat="1" applyFont="1" applyBorder="1" applyAlignment="1">
      <alignment horizontal="right"/>
    </xf>
    <xf numFmtId="166" fontId="0" fillId="0" borderId="0" xfId="4" applyNumberFormat="1" applyFont="1" applyAlignment="1">
      <alignment horizontal="right"/>
    </xf>
    <xf numFmtId="166" fontId="7" fillId="3" borderId="22" xfId="4" applyNumberFormat="1" applyFont="1" applyFill="1" applyBorder="1" applyAlignment="1">
      <alignment horizontal="right" vertical="center"/>
    </xf>
    <xf numFmtId="166" fontId="8" fillId="3" borderId="22" xfId="4" applyNumberFormat="1" applyFont="1" applyFill="1" applyBorder="1" applyAlignment="1">
      <alignment horizontal="right"/>
    </xf>
    <xf numFmtId="166" fontId="13" fillId="3" borderId="22" xfId="4" applyNumberFormat="1" applyFont="1" applyFill="1" applyBorder="1" applyAlignment="1">
      <alignment horizontal="right" wrapText="1"/>
    </xf>
    <xf numFmtId="166" fontId="15" fillId="0" borderId="31" xfId="4" applyNumberFormat="1" applyFont="1" applyBorder="1" applyAlignment="1">
      <alignment horizontal="right"/>
    </xf>
    <xf numFmtId="166" fontId="0" fillId="0" borderId="0" xfId="4" applyNumberFormat="1" applyFont="1"/>
  </cellXfs>
  <cellStyles count="5">
    <cellStyle name="Comma" xfId="4" builtinId="3"/>
    <cellStyle name="Hyperlink" xfId="3" builtinId="8"/>
    <cellStyle name="Normal" xfId="0" builtinId="0"/>
    <cellStyle name="Normal 2" xfId="1" xr:uid="{09E81795-8876-4814-B143-A72E42184383}"/>
    <cellStyle name="Percent" xfId="2" builtinId="5"/>
  </cellStyles>
  <dxfs count="31">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left style="thin">
          <color indexed="64"/>
        </left>
        <right style="thin">
          <color indexed="64"/>
        </right>
        <top style="dashed">
          <color auto="1"/>
        </top>
        <bottom style="dashed">
          <color auto="1"/>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auto="1"/>
        </left>
        <right style="double">
          <color indexed="64"/>
        </right>
        <top style="dashed">
          <color indexed="64"/>
        </top>
        <bottom style="dashed">
          <color indexed="64"/>
        </bottom>
        <vertical/>
        <horizontal/>
      </border>
    </dxf>
    <dxf>
      <font>
        <strike val="0"/>
        <outline val="0"/>
        <shadow val="0"/>
        <u val="none"/>
        <vertAlign val="baseline"/>
        <sz val="12"/>
        <name val="Arial"/>
        <family val="2"/>
        <scheme val="none"/>
      </font>
      <numFmt numFmtId="165" formatCode="&quot;£&quot;#,##0"/>
      <alignment horizontal="right" vertical="bottom" textRotation="0" wrapText="0" indent="0" justifyLastLine="0" shrinkToFit="0" readingOrder="0"/>
      <border diagonalUp="0" diagonalDown="0">
        <left/>
        <right style="dashed">
          <color auto="1"/>
        </right>
        <top/>
        <bottom style="dashed">
          <color auto="1"/>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auto="1"/>
        </left>
        <right style="double">
          <color indexed="64"/>
        </right>
        <top style="dashed">
          <color indexed="64"/>
        </top>
        <bottom style="dashed">
          <color indexed="64"/>
        </bottom>
        <vertical/>
        <horizontal/>
      </border>
    </dxf>
    <dxf>
      <font>
        <strike val="0"/>
        <outline val="0"/>
        <shadow val="0"/>
        <u val="none"/>
        <vertAlign val="baseline"/>
        <sz val="12"/>
        <name val="Arial"/>
        <family val="2"/>
        <scheme val="none"/>
      </font>
      <numFmt numFmtId="166" formatCode="_-* #,##0.0_-;\-* #,##0.0_-;_-* &quot;-&quot;??_-;_-@_-"/>
      <alignment horizontal="right" vertical="bottom" textRotation="0" wrapText="0" indent="0" justifyLastLine="0" shrinkToFit="0" readingOrder="0"/>
      <border diagonalUp="0" diagonalDown="0" outline="0">
        <left style="dashed">
          <color indexed="64"/>
        </left>
        <right style="dashed">
          <color auto="1"/>
        </right>
        <top style="dashed">
          <color auto="1"/>
        </top>
        <bottom style="dashed">
          <color auto="1"/>
        </bottom>
      </border>
    </dxf>
    <dxf>
      <font>
        <b val="0"/>
        <i val="0"/>
        <strike val="0"/>
        <condense val="0"/>
        <extend val="0"/>
        <outline val="0"/>
        <shadow val="0"/>
        <u val="none"/>
        <vertAlign val="baseline"/>
        <sz val="12"/>
        <color theme="1"/>
        <name val="Arial"/>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dashed">
          <color indexed="64"/>
        </left>
        <right/>
        <top style="dashed">
          <color indexed="64"/>
        </top>
        <bottom style="dashed">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rgb="FF1E154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left style="thin">
          <color indexed="64"/>
        </left>
        <right style="thin">
          <color indexed="64"/>
        </right>
        <top style="dashed">
          <color auto="1"/>
        </top>
        <bottom style="dashed">
          <color auto="1"/>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auto="1"/>
        </left>
        <right style="double">
          <color indexed="64"/>
        </right>
        <top style="dashed">
          <color indexed="64"/>
        </top>
        <bottom style="dashed">
          <color indexed="64"/>
        </bottom>
        <vertical/>
        <horizontal/>
      </border>
    </dxf>
    <dxf>
      <font>
        <strike val="0"/>
        <outline val="0"/>
        <shadow val="0"/>
        <u val="none"/>
        <vertAlign val="baseline"/>
        <sz val="12"/>
        <name val="Arial"/>
        <family val="2"/>
        <scheme val="none"/>
      </font>
      <numFmt numFmtId="165" formatCode="&quot;£&quot;#,##0"/>
      <alignment horizontal="right" vertical="bottom" textRotation="0" wrapText="0" indent="0" justifyLastLine="0" shrinkToFit="0" readingOrder="0"/>
      <border diagonalUp="0" diagonalDown="0">
        <left/>
        <right style="dashed">
          <color auto="1"/>
        </right>
        <top/>
        <bottom style="dashed">
          <color auto="1"/>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auto="1"/>
        </left>
        <right style="double">
          <color indexed="64"/>
        </right>
        <top style="dashed">
          <color indexed="64"/>
        </top>
        <bottom style="dashed">
          <color indexed="64"/>
        </bottom>
        <vertical/>
        <horizontal/>
      </border>
    </dxf>
    <dxf>
      <font>
        <strike val="0"/>
        <outline val="0"/>
        <shadow val="0"/>
        <u val="none"/>
        <vertAlign val="baseline"/>
        <sz val="12"/>
        <name val="Arial"/>
        <family val="2"/>
        <scheme val="none"/>
      </font>
      <numFmt numFmtId="166" formatCode="_-* #,##0.0_-;\-* #,##0.0_-;_-* &quot;-&quot;??_-;_-@_-"/>
      <alignment horizontal="right" vertical="bottom" textRotation="0" wrapText="0" indent="0" justifyLastLine="0" shrinkToFit="0" readingOrder="0"/>
      <border diagonalUp="0" diagonalDown="0" outline="0">
        <left style="dashed">
          <color indexed="64"/>
        </left>
        <right style="dashed">
          <color auto="1"/>
        </right>
        <top style="dashed">
          <color auto="1"/>
        </top>
        <bottom style="dashed">
          <color auto="1"/>
        </bottom>
      </border>
    </dxf>
    <dxf>
      <font>
        <b val="0"/>
        <i val="0"/>
        <strike val="0"/>
        <condense val="0"/>
        <extend val="0"/>
        <outline val="0"/>
        <shadow val="0"/>
        <u val="none"/>
        <vertAlign val="baseline"/>
        <sz val="12"/>
        <color theme="1"/>
        <name val="Arial"/>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dashed">
          <color indexed="64"/>
        </left>
        <right/>
        <top style="dashed">
          <color indexed="64"/>
        </top>
        <bottom style="dashed">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rgb="FF1E1541"/>
        </patternFill>
      </fill>
      <alignment horizontal="right"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3" formatCode="#,##0"/>
      <alignment horizontal="right" vertical="bottom" textRotation="0" wrapText="0" indent="0" justifyLastLine="0" shrinkToFit="0" readingOrder="0"/>
      <border diagonalUp="0" diagonalDown="0">
        <left style="thin">
          <color indexed="64"/>
        </left>
        <right style="thin">
          <color indexed="64"/>
        </right>
        <top style="dashed">
          <color auto="1"/>
        </top>
        <bottom style="dashed">
          <color auto="1"/>
        </bottom>
      </border>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border diagonalUp="0" diagonalDown="0">
        <left style="dashed">
          <color auto="1"/>
        </left>
        <right style="double">
          <color indexed="64"/>
        </right>
        <top style="dashed">
          <color indexed="64"/>
        </top>
        <bottom style="dashed">
          <color indexed="64"/>
        </bottom>
      </border>
    </dxf>
    <dxf>
      <font>
        <strike val="0"/>
        <outline val="0"/>
        <shadow val="0"/>
        <u val="none"/>
        <vertAlign val="baseline"/>
        <name val="Arial"/>
        <family val="2"/>
        <scheme val="none"/>
      </font>
      <numFmt numFmtId="165" formatCode="&quot;£&quot;#,##0"/>
      <alignment horizontal="right" vertical="bottom" textRotation="0" wrapText="0" indent="0" justifyLastLine="0" shrinkToFit="0" readingOrder="0"/>
      <border diagonalUp="0" diagonalDown="0">
        <left/>
        <right style="dashed">
          <color auto="1"/>
        </right>
        <top/>
        <bottom style="dashed">
          <color auto="1"/>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auto="1"/>
        </left>
        <right style="double">
          <color indexed="64"/>
        </right>
        <top style="dashed">
          <color indexed="64"/>
        </top>
        <bottom style="dashed">
          <color indexed="64"/>
        </bottom>
        <vertical/>
        <horizontal/>
      </border>
    </dxf>
    <dxf>
      <font>
        <strike val="0"/>
        <outline val="0"/>
        <shadow val="0"/>
        <u val="none"/>
        <vertAlign val="baseline"/>
        <sz val="12"/>
        <name val="Arial"/>
        <family val="2"/>
        <scheme val="none"/>
      </font>
      <numFmt numFmtId="166" formatCode="_-* #,##0.0_-;\-* #,##0.0_-;_-* &quot;-&quot;??_-;_-@_-"/>
      <alignment horizontal="right" vertical="bottom" textRotation="0" wrapText="0" indent="0" justifyLastLine="0" shrinkToFit="0" readingOrder="0"/>
      <border diagonalUp="0" diagonalDown="0" outline="0">
        <left style="dashed">
          <color indexed="64"/>
        </left>
        <right style="dashed">
          <color auto="1"/>
        </right>
        <top style="dashed">
          <color auto="1"/>
        </top>
        <bottom style="dashed">
          <color auto="1"/>
        </bottom>
      </border>
    </dxf>
    <dxf>
      <font>
        <b val="0"/>
        <i val="0"/>
        <strike val="0"/>
        <condense val="0"/>
        <extend val="0"/>
        <outline val="0"/>
        <shadow val="0"/>
        <u val="none"/>
        <vertAlign val="baseline"/>
        <sz val="12"/>
        <color theme="1"/>
        <name val="Arial"/>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dashed">
          <color indexed="64"/>
        </top>
        <bottom style="dashed">
          <color indexed="64"/>
        </bottom>
        <vertical/>
        <horizontal/>
      </border>
    </dxf>
    <dxf>
      <border outline="0">
        <bottom style="thin">
          <color indexed="64"/>
        </bottom>
      </border>
    </dxf>
    <dxf>
      <font>
        <strike val="0"/>
        <outline val="0"/>
        <shadow val="0"/>
        <u val="none"/>
        <vertAlign val="baseline"/>
        <name val="Arial"/>
        <family val="2"/>
        <scheme val="none"/>
      </font>
    </dxf>
    <dxf>
      <font>
        <b val="0"/>
        <i val="0"/>
        <strike val="0"/>
        <condense val="0"/>
        <extend val="0"/>
        <outline val="0"/>
        <shadow val="0"/>
        <u val="none"/>
        <vertAlign val="baseline"/>
        <sz val="11"/>
        <color theme="0"/>
        <name val="Arial"/>
        <family val="2"/>
        <scheme val="none"/>
      </font>
      <fill>
        <patternFill patternType="solid">
          <fgColor indexed="64"/>
          <bgColor rgb="FF1E1541"/>
        </patternFill>
      </fill>
      <alignment horizontal="right" vertical="bottom" textRotation="0" wrapText="1" indent="0" justifyLastLine="0" shrinkToFit="0" readingOrder="0"/>
    </dxf>
  </dxfs>
  <tableStyles count="1" defaultTableStyle="TableStyleMedium2" defaultPivotStyle="PivotStyleLight16">
    <tableStyle name="Table Style 1" pivot="0" count="0" xr9:uid="{A8CA454E-FF38-46E2-933D-E25AA506FF36}"/>
  </tableStyles>
  <colors>
    <mruColors>
      <color rgb="FF1E1541"/>
      <color rgb="FFEAEAEA"/>
      <color rgb="FFF4D870"/>
      <color rgb="FFF4BF70"/>
      <color rgb="FFF09252"/>
      <color rgb="FFFC4A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46821CD-FC58-4908-8A91-8804A7E944E2}" name="Table1" displayName="Table1" ref="A5:F237" totalsRowShown="0" headerRowDxfId="30" dataDxfId="29" tableBorderDxfId="28">
  <tableColumns count="6">
    <tableColumn id="1" xr3:uid="{1062CFBC-A759-4643-AB11-6A9E85CA5B14}" name="January to December 2024" dataDxfId="27"/>
    <tableColumn id="2" xr3:uid="{843C24AC-A26E-41C9-8717-7B5B95703C6D}" name="Visits (millions)" dataDxfId="26" dataCellStyle="Comma"/>
    <tableColumn id="3" xr3:uid="{030F62F7-5980-4E8F-9552-1BCE5FEBD9FE}" name="% Total Visits" dataDxfId="25"/>
    <tableColumn id="4" xr3:uid="{5346DCDE-A0C9-4FBC-8031-55C31E5A36F1}" name="Spend (£millions)" dataDxfId="24"/>
    <tableColumn id="5" xr3:uid="{48F98C3B-F69D-4B04-8BBD-EA8C108D5110}" name="% Total Spend" dataDxfId="23"/>
    <tableColumn id="6" xr3:uid="{65507962-BA7C-471F-ACB0-2F7072744F20}" name="Base Size" dataDxfId="22" dataCellStyle="Comma"/>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363AF00-8F8B-4D75-A816-ACD77EF91078}" name="Table2" displayName="Table2" ref="A5:F237" totalsRowShown="0" headerRowDxfId="21" dataDxfId="20">
  <tableColumns count="6">
    <tableColumn id="1" xr3:uid="{0CAF56A9-E31B-4E4A-9C15-120612DEA056}" name="January to December 2024" dataDxfId="19"/>
    <tableColumn id="2" xr3:uid="{5AADFA5D-645C-4214-AF33-C37D5B48F11A}" name="Visits (millions)" dataDxfId="18" dataCellStyle="Comma"/>
    <tableColumn id="3" xr3:uid="{69EFC326-5F04-46E3-8739-FB947F6C7414}" name="% Total Visits" dataDxfId="17"/>
    <tableColumn id="4" xr3:uid="{7B95D6DA-2B06-466B-A3D6-B1216104D726}" name="Spend (£millions)" dataDxfId="16"/>
    <tableColumn id="5" xr3:uid="{E1608059-61EB-4E47-B618-EA9E2E957301}" name="% Total Spend" dataDxfId="15"/>
    <tableColumn id="6" xr3:uid="{76802D4E-35DF-4666-A5F6-7864296E04F7}" name="Base Size" dataDxfId="14" dataCellStyle="Comma"/>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D7B0ECD-34C8-46A6-86B9-F18CC07815E0}" name="Table3" displayName="Table3" ref="A5:F237" totalsRowShown="0" headerRowDxfId="13" dataDxfId="12">
  <tableColumns count="6">
    <tableColumn id="1" xr3:uid="{94DA7565-FA6D-4868-8168-C635B736844C}" name="January to December 2024" dataDxfId="11"/>
    <tableColumn id="2" xr3:uid="{D6F2C114-CA0A-4BAD-969F-CB802FBA726A}" name="Visits (millions)" dataDxfId="10" dataCellStyle="Comma"/>
    <tableColumn id="3" xr3:uid="{107E2F7B-CFCA-432E-83CB-23C3B44E9C87}" name="% Total Visits" dataDxfId="9"/>
    <tableColumn id="4" xr3:uid="{DE2C0F31-D311-41EE-92C3-097D29143652}" name="Spend (£millions)" dataDxfId="8"/>
    <tableColumn id="5" xr3:uid="{F3B85107-2F68-40F6-9B01-D4CE13D3297C}" name="% Total Spend" dataDxfId="7"/>
    <tableColumn id="6" xr3:uid="{F5FC7529-278C-4BF2-9AE6-288AEBF176BD}" name="Base Size" dataDxfId="6" dataCellStyle="Comma"/>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isitbritain.org/research-insights/great-britain-domestic-day-visits-latest-results" TargetMode="External"/><Relationship Id="rId2" Type="http://schemas.openxmlformats.org/officeDocument/2006/relationships/hyperlink" Target="https://www.visitbritain.org/media/4342/download?attachment" TargetMode="External"/><Relationship Id="rId1" Type="http://schemas.openxmlformats.org/officeDocument/2006/relationships/hyperlink" Target="https://www.visitbritain.org/media/4345/download?attachment"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1719F-6230-4BB2-87DA-CD9352EF1972}">
  <dimension ref="A1:A72"/>
  <sheetViews>
    <sheetView tabSelected="1" zoomScale="70" zoomScaleNormal="70" workbookViewId="0">
      <selection activeCell="C5" sqref="C5"/>
    </sheetView>
  </sheetViews>
  <sheetFormatPr defaultRowHeight="14.5" x14ac:dyDescent="0.35"/>
  <cols>
    <col min="1" max="1" width="187.81640625" customWidth="1"/>
  </cols>
  <sheetData>
    <row r="1" spans="1:1" ht="35.15" customHeight="1" x14ac:dyDescent="0.35">
      <c r="A1" s="46" t="s">
        <v>0</v>
      </c>
    </row>
    <row r="2" spans="1:1" ht="108.5" x14ac:dyDescent="0.35">
      <c r="A2" s="47" t="s">
        <v>1</v>
      </c>
    </row>
    <row r="3" spans="1:1" ht="35.15" customHeight="1" x14ac:dyDescent="0.35">
      <c r="A3" s="46" t="s">
        <v>2</v>
      </c>
    </row>
    <row r="4" spans="1:1" ht="24.65" customHeight="1" x14ac:dyDescent="0.35">
      <c r="A4" s="47" t="s">
        <v>3</v>
      </c>
    </row>
    <row r="5" spans="1:1" ht="35.15" customHeight="1" x14ac:dyDescent="0.35">
      <c r="A5" s="46" t="s">
        <v>4</v>
      </c>
    </row>
    <row r="6" spans="1:1" ht="46.5" x14ac:dyDescent="0.35">
      <c r="A6" s="48" t="s">
        <v>5</v>
      </c>
    </row>
    <row r="7" spans="1:1" ht="35.15" customHeight="1" x14ac:dyDescent="0.35">
      <c r="A7" s="46" t="s">
        <v>6</v>
      </c>
    </row>
    <row r="8" spans="1:1" ht="46.5" x14ac:dyDescent="0.35">
      <c r="A8" s="48" t="s">
        <v>7</v>
      </c>
    </row>
    <row r="9" spans="1:1" ht="35.15" customHeight="1" x14ac:dyDescent="0.35">
      <c r="A9" s="46" t="s">
        <v>8</v>
      </c>
    </row>
    <row r="10" spans="1:1" ht="15.5" x14ac:dyDescent="0.35">
      <c r="A10" s="49" t="s">
        <v>9</v>
      </c>
    </row>
    <row r="11" spans="1:1" ht="35.15" customHeight="1" x14ac:dyDescent="0.35">
      <c r="A11" s="46" t="s">
        <v>10</v>
      </c>
    </row>
    <row r="12" spans="1:1" ht="15.5" x14ac:dyDescent="0.35">
      <c r="A12" s="49" t="s">
        <v>11</v>
      </c>
    </row>
    <row r="13" spans="1:1" ht="35.15" customHeight="1" x14ac:dyDescent="0.35">
      <c r="A13" s="46" t="s">
        <v>12</v>
      </c>
    </row>
    <row r="14" spans="1:1" ht="31" x14ac:dyDescent="0.35">
      <c r="A14" s="47" t="s">
        <v>13</v>
      </c>
    </row>
    <row r="15" spans="1:1" ht="35.15" customHeight="1" x14ac:dyDescent="0.35">
      <c r="A15" s="46" t="s">
        <v>14</v>
      </c>
    </row>
    <row r="16" spans="1:1" ht="15.5" x14ac:dyDescent="0.35">
      <c r="A16" s="47" t="s">
        <v>15</v>
      </c>
    </row>
    <row r="17" spans="1:1" ht="35.15" customHeight="1" x14ac:dyDescent="0.35">
      <c r="A17" s="46" t="s">
        <v>16</v>
      </c>
    </row>
    <row r="18" spans="1:1" ht="15.5" x14ac:dyDescent="0.35">
      <c r="A18" s="47" t="s">
        <v>17</v>
      </c>
    </row>
    <row r="19" spans="1:1" ht="35.15" customHeight="1" x14ac:dyDescent="0.35">
      <c r="A19" s="46" t="s">
        <v>18</v>
      </c>
    </row>
    <row r="20" spans="1:1" ht="18" x14ac:dyDescent="0.35">
      <c r="A20" s="50" t="s">
        <v>19</v>
      </c>
    </row>
    <row r="21" spans="1:1" ht="15.5" x14ac:dyDescent="0.35">
      <c r="A21" s="49" t="s">
        <v>20</v>
      </c>
    </row>
    <row r="22" spans="1:1" ht="15.5" x14ac:dyDescent="0.35">
      <c r="A22" s="49" t="s">
        <v>21</v>
      </c>
    </row>
    <row r="23" spans="1:1" ht="15.5" x14ac:dyDescent="0.35">
      <c r="A23" s="49" t="s">
        <v>22</v>
      </c>
    </row>
    <row r="24" spans="1:1" ht="15.5" x14ac:dyDescent="0.35">
      <c r="A24" s="49" t="s">
        <v>23</v>
      </c>
    </row>
    <row r="25" spans="1:1" ht="18" x14ac:dyDescent="0.35">
      <c r="A25" s="50" t="s">
        <v>24</v>
      </c>
    </row>
    <row r="26" spans="1:1" ht="31" x14ac:dyDescent="0.35">
      <c r="A26" s="47" t="s">
        <v>25</v>
      </c>
    </row>
    <row r="27" spans="1:1" ht="18" x14ac:dyDescent="0.35">
      <c r="A27" s="50" t="s">
        <v>26</v>
      </c>
    </row>
    <row r="28" spans="1:1" ht="15.5" x14ac:dyDescent="0.35">
      <c r="A28" s="49" t="s">
        <v>27</v>
      </c>
    </row>
    <row r="29" spans="1:1" ht="46.5" x14ac:dyDescent="0.35">
      <c r="A29" s="51" t="s">
        <v>28</v>
      </c>
    </row>
    <row r="30" spans="1:1" ht="62" x14ac:dyDescent="0.35">
      <c r="A30" s="47" t="s">
        <v>29</v>
      </c>
    </row>
    <row r="31" spans="1:1" ht="18" x14ac:dyDescent="0.35">
      <c r="A31" s="50" t="s">
        <v>30</v>
      </c>
    </row>
    <row r="32" spans="1:1" ht="31" x14ac:dyDescent="0.35">
      <c r="A32" s="47" t="s">
        <v>31</v>
      </c>
    </row>
    <row r="33" spans="1:1" ht="15.5" x14ac:dyDescent="0.35">
      <c r="A33" s="52" t="s">
        <v>32</v>
      </c>
    </row>
    <row r="34" spans="1:1" ht="31" x14ac:dyDescent="0.35">
      <c r="A34" s="51" t="s">
        <v>33</v>
      </c>
    </row>
    <row r="35" spans="1:1" ht="15.5" x14ac:dyDescent="0.35">
      <c r="A35" s="52" t="s">
        <v>34</v>
      </c>
    </row>
    <row r="36" spans="1:1" ht="15.5" x14ac:dyDescent="0.35">
      <c r="A36" s="52" t="s">
        <v>35</v>
      </c>
    </row>
    <row r="37" spans="1:1" ht="18" x14ac:dyDescent="0.35">
      <c r="A37" s="50" t="s">
        <v>36</v>
      </c>
    </row>
    <row r="38" spans="1:1" ht="15.5" x14ac:dyDescent="0.35">
      <c r="A38" s="49" t="s">
        <v>37</v>
      </c>
    </row>
    <row r="39" spans="1:1" ht="23.15" customHeight="1" x14ac:dyDescent="0.35">
      <c r="A39" s="51" t="s">
        <v>38</v>
      </c>
    </row>
    <row r="40" spans="1:1" ht="15.5" x14ac:dyDescent="0.35">
      <c r="A40" s="53" t="s">
        <v>39</v>
      </c>
    </row>
    <row r="41" spans="1:1" ht="15.5" x14ac:dyDescent="0.35">
      <c r="A41" s="53" t="s">
        <v>40</v>
      </c>
    </row>
    <row r="42" spans="1:1" ht="15.5" x14ac:dyDescent="0.35">
      <c r="A42" s="52" t="s">
        <v>41</v>
      </c>
    </row>
    <row r="43" spans="1:1" ht="15.5" x14ac:dyDescent="0.35">
      <c r="A43" s="53" t="s">
        <v>42</v>
      </c>
    </row>
    <row r="44" spans="1:1" ht="15.5" x14ac:dyDescent="0.35">
      <c r="A44" s="53" t="s">
        <v>43</v>
      </c>
    </row>
    <row r="45" spans="1:1" ht="15.5" x14ac:dyDescent="0.35">
      <c r="A45" s="53" t="s">
        <v>44</v>
      </c>
    </row>
    <row r="46" spans="1:1" ht="15.5" x14ac:dyDescent="0.35">
      <c r="A46" s="53" t="s">
        <v>45</v>
      </c>
    </row>
    <row r="47" spans="1:1" ht="31" x14ac:dyDescent="0.35">
      <c r="A47" s="47" t="s">
        <v>46</v>
      </c>
    </row>
    <row r="48" spans="1:1" ht="15.5" x14ac:dyDescent="0.35">
      <c r="A48" s="52" t="s">
        <v>47</v>
      </c>
    </row>
    <row r="49" spans="1:1" ht="15.5" x14ac:dyDescent="0.35">
      <c r="A49" s="54" t="s">
        <v>48</v>
      </c>
    </row>
    <row r="50" spans="1:1" ht="15.5" x14ac:dyDescent="0.35">
      <c r="A50" s="54" t="s">
        <v>49</v>
      </c>
    </row>
    <row r="51" spans="1:1" ht="15.5" x14ac:dyDescent="0.35">
      <c r="A51" s="52" t="s">
        <v>50</v>
      </c>
    </row>
    <row r="52" spans="1:1" ht="15.5" x14ac:dyDescent="0.35">
      <c r="A52" s="52" t="s">
        <v>51</v>
      </c>
    </row>
    <row r="53" spans="1:1" ht="15.5" x14ac:dyDescent="0.35">
      <c r="A53" s="52" t="s">
        <v>52</v>
      </c>
    </row>
    <row r="54" spans="1:1" ht="15.5" x14ac:dyDescent="0.35">
      <c r="A54" s="52" t="s">
        <v>53</v>
      </c>
    </row>
    <row r="55" spans="1:1" ht="31" x14ac:dyDescent="0.35">
      <c r="A55" s="51" t="s">
        <v>54</v>
      </c>
    </row>
    <row r="56" spans="1:1" ht="15.5" x14ac:dyDescent="0.35">
      <c r="A56" s="51" t="s">
        <v>55</v>
      </c>
    </row>
    <row r="57" spans="1:1" ht="15.5" x14ac:dyDescent="0.35">
      <c r="A57" s="51" t="s">
        <v>56</v>
      </c>
    </row>
    <row r="58" spans="1:1" ht="15.5" x14ac:dyDescent="0.35">
      <c r="A58" s="51" t="s">
        <v>57</v>
      </c>
    </row>
    <row r="59" spans="1:1" ht="15.5" x14ac:dyDescent="0.35">
      <c r="A59" s="51" t="s">
        <v>58</v>
      </c>
    </row>
    <row r="60" spans="1:1" ht="31" x14ac:dyDescent="0.35">
      <c r="A60" s="51" t="s">
        <v>59</v>
      </c>
    </row>
    <row r="61" spans="1:1" ht="15.5" x14ac:dyDescent="0.35">
      <c r="A61" s="51" t="s">
        <v>60</v>
      </c>
    </row>
    <row r="62" spans="1:1" ht="15.5" x14ac:dyDescent="0.35">
      <c r="A62" s="55" t="s">
        <v>61</v>
      </c>
    </row>
    <row r="63" spans="1:1" ht="15.5" x14ac:dyDescent="0.35">
      <c r="A63" s="51" t="s">
        <v>62</v>
      </c>
    </row>
    <row r="64" spans="1:1" ht="15.5" x14ac:dyDescent="0.35">
      <c r="A64" s="51" t="s">
        <v>63</v>
      </c>
    </row>
    <row r="65" spans="1:1" ht="15.5" x14ac:dyDescent="0.35">
      <c r="A65" s="51" t="s">
        <v>64</v>
      </c>
    </row>
    <row r="66" spans="1:1" ht="15.5" x14ac:dyDescent="0.35">
      <c r="A66" s="51" t="s">
        <v>65</v>
      </c>
    </row>
    <row r="67" spans="1:1" ht="31" x14ac:dyDescent="0.35">
      <c r="A67" s="51" t="s">
        <v>66</v>
      </c>
    </row>
    <row r="68" spans="1:1" ht="31" x14ac:dyDescent="0.35">
      <c r="A68" s="56" t="s">
        <v>67</v>
      </c>
    </row>
    <row r="69" spans="1:1" ht="31" x14ac:dyDescent="0.35">
      <c r="A69" s="56" t="s">
        <v>68</v>
      </c>
    </row>
    <row r="70" spans="1:1" ht="15.5" x14ac:dyDescent="0.35">
      <c r="A70" s="57" t="s">
        <v>69</v>
      </c>
    </row>
    <row r="71" spans="1:1" ht="31" x14ac:dyDescent="0.35">
      <c r="A71" s="56" t="s">
        <v>70</v>
      </c>
    </row>
    <row r="72" spans="1:1" ht="31" x14ac:dyDescent="0.35">
      <c r="A72" s="56" t="s">
        <v>71</v>
      </c>
    </row>
  </sheetData>
  <hyperlinks>
    <hyperlink ref="A18" r:id="rId1" tooltip="A Background Quality Report is published on VisitEngland Website " xr:uid="{DDA8928F-AC4F-444E-B4C7-8C7F7C56414D}"/>
    <hyperlink ref="A16" r:id="rId2" xr:uid="{212BC2B6-4A0B-4D7E-8E44-829A01281B1F}"/>
    <hyperlink ref="A12" r:id="rId3" display="There are separate tables with estimates for visits taken in GB as whole by GB residents published on the Visit Britain website (link). Tables for visits taken in Scotland and Wales are published by VisitScotland and VisitWales." xr:uid="{6F433282-9641-4E25-B5D9-A0218C5392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A2147-BCBB-49E5-A77A-46EFC5843354}">
  <dimension ref="A1:E33"/>
  <sheetViews>
    <sheetView zoomScale="85" zoomScaleNormal="85" workbookViewId="0">
      <selection activeCell="B30" sqref="B30"/>
    </sheetView>
  </sheetViews>
  <sheetFormatPr defaultColWidth="36.54296875" defaultRowHeight="14.5" x14ac:dyDescent="0.35"/>
  <cols>
    <col min="1" max="1" width="68.453125" customWidth="1"/>
    <col min="2" max="2" width="34.453125" customWidth="1"/>
    <col min="3" max="3" width="33.1796875" customWidth="1"/>
    <col min="4" max="4" width="53" customWidth="1"/>
    <col min="6" max="6" width="36.54296875" customWidth="1"/>
  </cols>
  <sheetData>
    <row r="1" spans="1:5" ht="22.5" customHeight="1" x14ac:dyDescent="0.35">
      <c r="A1" s="15" t="s">
        <v>72</v>
      </c>
      <c r="B1" s="13"/>
    </row>
    <row r="2" spans="1:5" ht="18" x14ac:dyDescent="0.4">
      <c r="A2" s="14" t="s">
        <v>73</v>
      </c>
      <c r="B2" s="14" t="s">
        <v>74</v>
      </c>
      <c r="C2" s="14" t="s">
        <v>75</v>
      </c>
      <c r="D2" s="14" t="s">
        <v>76</v>
      </c>
    </row>
    <row r="3" spans="1:5" x14ac:dyDescent="0.35">
      <c r="A3" s="12" t="s">
        <v>77</v>
      </c>
      <c r="B3" s="3" t="str">
        <f>HYPERLINK("#'"&amp;Hyperlink!$B$3&amp;"'!"&amp;Hyperlink!$A3, "3Hr+ LDV: " &amp; A3)</f>
        <v>3Hr+ LDV: Month Visit Taken</v>
      </c>
      <c r="C3" s="3" t="str">
        <f>HYPERLINK("#'"&amp;Hyperlink!$B$4&amp;"'!"&amp;Hyperlink!$A3, "TDV: "&amp; A3)</f>
        <v>TDV: Month Visit Taken</v>
      </c>
      <c r="D3" s="3" t="str">
        <f>HYPERLINK("#'"&amp;Hyperlink!$B$5&amp;"'!"&amp;Hyperlink!$A3, "TDV (ACT): " &amp; A3)</f>
        <v>TDV (ACT): Month Visit Taken</v>
      </c>
      <c r="E3" s="3"/>
    </row>
    <row r="4" spans="1:5" x14ac:dyDescent="0.35">
      <c r="A4" s="12" t="s">
        <v>78</v>
      </c>
      <c r="B4" s="3" t="str">
        <f>HYPERLINK("#'"&amp;Hyperlink!$B$3&amp;"'!"&amp;Hyperlink!$A4, "3Hr+ LDV: " &amp; A4)</f>
        <v>3Hr+ LDV: Quarter Visit Taken</v>
      </c>
      <c r="C4" s="3" t="str">
        <f>HYPERLINK("#'"&amp;Hyperlink!$B$4&amp;"'!"&amp;Hyperlink!$A4, "TDV: "&amp; A4)</f>
        <v>TDV: Quarter Visit Taken</v>
      </c>
      <c r="D4" s="3" t="str">
        <f>HYPERLINK("#'"&amp;Hyperlink!$B$5&amp;"'!"&amp;Hyperlink!$A4, "TDV (ACT): " &amp; A4)</f>
        <v>TDV (ACT): Quarter Visit Taken</v>
      </c>
      <c r="E4" s="3"/>
    </row>
    <row r="5" spans="1:5" x14ac:dyDescent="0.35">
      <c r="A5" s="12" t="s">
        <v>79</v>
      </c>
      <c r="B5" s="3" t="str">
        <f>HYPERLINK("#'"&amp;Hyperlink!$B$3&amp;"'!"&amp;Hyperlink!$A5, "3Hr+ LDV: " &amp; A5)</f>
        <v xml:space="preserve">3Hr+ LDV: Region Visited </v>
      </c>
      <c r="C5" s="3" t="str">
        <f>HYPERLINK("#'"&amp;Hyperlink!$B$4&amp;"'!"&amp;Hyperlink!$A5, "TDV: "&amp; A5)</f>
        <v xml:space="preserve">TDV: Region Visited </v>
      </c>
      <c r="D5" s="3" t="str">
        <f>HYPERLINK("#'"&amp;Hyperlink!$B$5&amp;"'!"&amp;Hyperlink!$A5, "TDV (ACT): " &amp; A5)</f>
        <v xml:space="preserve">TDV (ACT): Region Visited </v>
      </c>
      <c r="E5" s="3"/>
    </row>
    <row r="6" spans="1:5" x14ac:dyDescent="0.35">
      <c r="A6" s="12" t="s">
        <v>80</v>
      </c>
      <c r="B6" s="3" t="str">
        <f>HYPERLINK("#'"&amp;Hyperlink!$B$3&amp;"'!"&amp;Hyperlink!$A6, "3Hr+ LDV: " &amp; A6)</f>
        <v>3Hr+ LDV: Location Type Of Main Place Visited</v>
      </c>
      <c r="C6" s="3" t="str">
        <f>HYPERLINK("#'"&amp;Hyperlink!$B$4&amp;"'!"&amp;Hyperlink!$A6, "TDV: "&amp; A6)</f>
        <v>TDV: Location Type Of Main Place Visited</v>
      </c>
      <c r="D6" s="3" t="str">
        <f>HYPERLINK("#'"&amp;Hyperlink!$B$5&amp;"'!"&amp;Hyperlink!$A6, "TDV (ACT): " &amp; A6)</f>
        <v>TDV (ACT): Location Type Of Main Place Visited</v>
      </c>
      <c r="E6" s="3"/>
    </row>
    <row r="7" spans="1:5" x14ac:dyDescent="0.35">
      <c r="A7" s="12" t="s">
        <v>81</v>
      </c>
      <c r="B7" s="3" t="str">
        <f>HYPERLINK("#'"&amp;Hyperlink!$B$3&amp;"'!"&amp;Hyperlink!$A7, "3Hr+ LDV: " &amp; A7)</f>
        <v>3Hr+ LDV: Region Of Residence</v>
      </c>
      <c r="C7" s="3" t="str">
        <f>HYPERLINK("#'"&amp;Hyperlink!$B$4&amp;"'!"&amp;Hyperlink!$A7, "TDV: "&amp; A7)</f>
        <v>TDV: Region Of Residence</v>
      </c>
      <c r="D7" s="3" t="str">
        <f>HYPERLINK("#'"&amp;Hyperlink!$B$5&amp;"'!"&amp;Hyperlink!$A7, "TDV (ACT): " &amp; A7)</f>
        <v>TDV (ACT): Region Of Residence</v>
      </c>
      <c r="E7" s="3"/>
    </row>
    <row r="8" spans="1:5" x14ac:dyDescent="0.35">
      <c r="A8" s="12" t="s">
        <v>82</v>
      </c>
      <c r="B8" s="3" t="str">
        <f>HYPERLINK("#'"&amp;Hyperlink!$B$3&amp;"'!"&amp;Hyperlink!$A8, "3Hr+ LDV: " &amp; A8)</f>
        <v xml:space="preserve">3Hr+ LDV: Activities Undertaken On Visit </v>
      </c>
      <c r="C8" s="3" t="str">
        <f>HYPERLINK("#'"&amp;Hyperlink!$B$4&amp;"'!"&amp;Hyperlink!$A8, "TDV: "&amp; A8)</f>
        <v xml:space="preserve">TDV: Activities Undertaken On Visit </v>
      </c>
      <c r="D8" s="3" t="str">
        <f>HYPERLINK("#'"&amp;Hyperlink!$B$5&amp;"'!"&amp;Hyperlink!$A8, "TDV (ACT): " &amp; A8)</f>
        <v xml:space="preserve">TDV (ACT): Activities Undertaken On Visit </v>
      </c>
      <c r="E8" s="3"/>
    </row>
    <row r="9" spans="1:5" x14ac:dyDescent="0.35">
      <c r="A9" s="12" t="s">
        <v>83</v>
      </c>
      <c r="B9" s="3" t="str">
        <f>HYPERLINK("#'"&amp;Hyperlink!$B$3&amp;"'!"&amp;Hyperlink!$A9, "3Hr+ LDV: " &amp; A9)</f>
        <v xml:space="preserve">3Hr+ LDV: Transport Used For Travel To Main Destination </v>
      </c>
      <c r="C9" s="3" t="str">
        <f>HYPERLINK("#'"&amp;Hyperlink!$B$4&amp;"'!"&amp;Hyperlink!$A9, "TDV: "&amp; A9)</f>
        <v xml:space="preserve">TDV: Transport Used For Travel To Main Destination </v>
      </c>
      <c r="D9" s="3" t="str">
        <f>HYPERLINK("#'"&amp;Hyperlink!$B$5&amp;"'!"&amp;Hyperlink!$A9, "TDV (ACT): " &amp; A9)</f>
        <v xml:space="preserve">TDV (ACT): Transport Used For Travel To Main Destination </v>
      </c>
      <c r="E9" s="3"/>
    </row>
    <row r="10" spans="1:5" x14ac:dyDescent="0.35">
      <c r="A10" s="12" t="s">
        <v>84</v>
      </c>
      <c r="B10" s="3" t="str">
        <f>HYPERLINK("#'"&amp;Hyperlink!$B$3&amp;"'!"&amp;Hyperlink!$A10, "3Hr+ LDV: " &amp; A10)</f>
        <v>3Hr+ LDV: Distance Travelled</v>
      </c>
      <c r="C10" s="3" t="str">
        <f>HYPERLINK("#'"&amp;Hyperlink!$B$4&amp;"'!"&amp;Hyperlink!$A10, "TDV: "&amp; A10)</f>
        <v>TDV: Distance Travelled</v>
      </c>
      <c r="D10" s="3" t="str">
        <f>HYPERLINK("#'"&amp;Hyperlink!$B$5&amp;"'!"&amp;Hyperlink!$A10, "TDV (ACT): " &amp; A10)</f>
        <v>TDV (ACT): Distance Travelled</v>
      </c>
      <c r="E10" s="3"/>
    </row>
    <row r="11" spans="1:5" x14ac:dyDescent="0.35">
      <c r="A11" s="12" t="s">
        <v>85</v>
      </c>
      <c r="B11" s="3" t="str">
        <f>HYPERLINK("#'"&amp;Hyperlink!$B$3&amp;"'!"&amp;Hyperlink!$A11, "3Hr+ LDV: " &amp; A11)</f>
        <v>3Hr+ LDV: Visit Length (Including Travel Time)</v>
      </c>
      <c r="C11" s="3" t="str">
        <f>HYPERLINK("#'"&amp;Hyperlink!$B$4&amp;"'!"&amp;Hyperlink!$A11, "TDV: "&amp; A11)</f>
        <v>TDV: Visit Length (Including Travel Time)</v>
      </c>
      <c r="D11" s="3" t="str">
        <f>HYPERLINK("#'"&amp;Hyperlink!$B$5&amp;"'!"&amp;Hyperlink!$A11, "TDV (ACT): " &amp; A11)</f>
        <v>TDV (ACT): Visit Length (Including Travel Time)</v>
      </c>
      <c r="E11" s="3"/>
    </row>
    <row r="12" spans="1:5" x14ac:dyDescent="0.35">
      <c r="A12" s="12" t="s">
        <v>86</v>
      </c>
      <c r="B12" s="3" t="str">
        <f>HYPERLINK("#'"&amp;Hyperlink!$B$3&amp;"'!"&amp;Hyperlink!$A12, "3Hr+ LDV: " &amp; A12)</f>
        <v>3Hr+ LDV: Number Of Places Visited On Visit Including Main Destination</v>
      </c>
      <c r="C12" s="3" t="str">
        <f>HYPERLINK("#'"&amp;Hyperlink!$B$4&amp;"'!"&amp;Hyperlink!$A12, "TDV: "&amp; A12)</f>
        <v>TDV: Number Of Places Visited On Visit Including Main Destination</v>
      </c>
      <c r="D12" s="3" t="str">
        <f>HYPERLINK("#'"&amp;Hyperlink!$B$5&amp;"'!"&amp;Hyperlink!$A12, "TDV (ACT): " &amp; A12)</f>
        <v>TDV (ACT): Number Of Places Visited On Visit Including Main Destination</v>
      </c>
      <c r="E12" s="3"/>
    </row>
    <row r="13" spans="1:5" x14ac:dyDescent="0.35">
      <c r="A13" s="12" t="s">
        <v>87</v>
      </c>
      <c r="B13" s="3" t="str">
        <f>HYPERLINK("#'"&amp;Hyperlink!$B$3&amp;"'!"&amp;Hyperlink!$A13, "3Hr+ LDV: " &amp; A13)</f>
        <v>3Hr+ LDV: Total Visit Party (Including Respondent)</v>
      </c>
      <c r="C13" s="3" t="str">
        <f>HYPERLINK("#'"&amp;Hyperlink!$B$4&amp;"'!"&amp;Hyperlink!$A13, "TDV: "&amp; A13)</f>
        <v>TDV: Total Visit Party (Including Respondent)</v>
      </c>
      <c r="D13" s="3" t="str">
        <f>HYPERLINK("#'"&amp;Hyperlink!$B$5&amp;"'!"&amp;Hyperlink!$A13, "TDV (ACT): " &amp; A13)</f>
        <v>TDV (ACT): Total Visit Party (Including Respondent)</v>
      </c>
      <c r="E13" s="3"/>
    </row>
    <row r="14" spans="1:5" x14ac:dyDescent="0.35">
      <c r="A14" s="12" t="s">
        <v>88</v>
      </c>
      <c r="B14" s="3" t="str">
        <f>HYPERLINK("#'"&amp;Hyperlink!$B$3&amp;"'!"&amp;Hyperlink!$A14, "3Hr+ LDV: " &amp; A14)</f>
        <v>3Hr+ LDV: Children Present In Visit Party (Aged Under 16)</v>
      </c>
      <c r="C14" s="3" t="str">
        <f>HYPERLINK("#'"&amp;Hyperlink!$B$4&amp;"'!"&amp;Hyperlink!$A14, "TDV: "&amp; A14)</f>
        <v>TDV: Children Present In Visit Party (Aged Under 16)</v>
      </c>
      <c r="D14" s="3" t="str">
        <f>HYPERLINK("#'"&amp;Hyperlink!$B$5&amp;"'!"&amp;Hyperlink!$A14, "TDV (ACT): " &amp; A14)</f>
        <v>TDV (ACT): Children Present In Visit Party (Aged Under 16)</v>
      </c>
      <c r="E14" s="3"/>
    </row>
    <row r="15" spans="1:5" x14ac:dyDescent="0.35">
      <c r="A15" s="12" t="s">
        <v>89</v>
      </c>
      <c r="B15" s="3" t="str">
        <f>HYPERLINK("#'"&amp;Hyperlink!$B$3&amp;"'!"&amp;Hyperlink!$A15, "3Hr+ LDV: " &amp; A15)</f>
        <v>3Hr+ LDV: Part Of Larger Group</v>
      </c>
      <c r="C15" s="3" t="str">
        <f>HYPERLINK("#'"&amp;Hyperlink!$B$4&amp;"'!"&amp;Hyperlink!$A15, "TDV: "&amp; A15)</f>
        <v>TDV: Part Of Larger Group</v>
      </c>
      <c r="D15" s="3" t="str">
        <f>HYPERLINK("#'"&amp;Hyperlink!$B$5&amp;"'!"&amp;Hyperlink!$A15, "TDV (ACT): " &amp; A15)</f>
        <v>TDV (ACT): Part Of Larger Group</v>
      </c>
      <c r="E15" s="3"/>
    </row>
    <row r="16" spans="1:5" x14ac:dyDescent="0.35">
      <c r="A16" s="12" t="s">
        <v>90</v>
      </c>
      <c r="B16" s="3" t="str">
        <f>HYPERLINK("#'"&amp;Hyperlink!$B$3&amp;"'!"&amp;Hyperlink!$A16, "3Hr+ LDV: " &amp; A16)</f>
        <v xml:space="preserve">3Hr+ LDV: Spend Breakdown </v>
      </c>
      <c r="C16" s="3" t="str">
        <f>HYPERLINK("#'"&amp;Hyperlink!$B$4&amp;"'!"&amp;Hyperlink!$A16, "TDV: "&amp; A16)</f>
        <v xml:space="preserve">TDV: Spend Breakdown </v>
      </c>
      <c r="D16" s="3" t="str">
        <f>HYPERLINK("#'"&amp;Hyperlink!$B$5&amp;"'!"&amp;Hyperlink!$A16, "TDV (ACT): " &amp; A16)</f>
        <v xml:space="preserve">TDV (ACT): Spend Breakdown </v>
      </c>
      <c r="E16" s="3"/>
    </row>
    <row r="17" spans="1:5" x14ac:dyDescent="0.35">
      <c r="A17" s="12" t="s">
        <v>91</v>
      </c>
      <c r="B17" s="3" t="str">
        <f>HYPERLINK("#'"&amp;Hyperlink!$B$3&amp;"'!"&amp;Hyperlink!$A17, "3Hr+ LDV: " &amp; A17)</f>
        <v xml:space="preserve">3Hr+ LDV: Use Of Travel Card </v>
      </c>
      <c r="C17" s="3" t="str">
        <f>HYPERLINK("#'"&amp;Hyperlink!$B$4&amp;"'!"&amp;Hyperlink!$A17, "TDV: "&amp; A17)</f>
        <v xml:space="preserve">TDV: Use Of Travel Card </v>
      </c>
      <c r="D17" s="3" t="str">
        <f>HYPERLINK("#'"&amp;Hyperlink!$B$5&amp;"'!"&amp;Hyperlink!$A17, "TDV (ACT): " &amp; A17)</f>
        <v xml:space="preserve">TDV (ACT): Use Of Travel Card </v>
      </c>
      <c r="E17" s="3"/>
    </row>
    <row r="18" spans="1:5" x14ac:dyDescent="0.35">
      <c r="A18" s="12" t="s">
        <v>92</v>
      </c>
      <c r="B18" s="3" t="str">
        <f>HYPERLINK("#'"&amp;Hyperlink!$B$3&amp;"'!"&amp;Hyperlink!$A18, "3Hr+ LDV: " &amp; A18)</f>
        <v>3Hr+ LDV: Physical Of Mental Condition Or Illness In Visit Party</v>
      </c>
      <c r="C18" s="3" t="str">
        <f>HYPERLINK("#'"&amp;Hyperlink!$B$4&amp;"'!"&amp;Hyperlink!$A18, "TDV: "&amp; A18)</f>
        <v>TDV: Physical Of Mental Condition Or Illness In Visit Party</v>
      </c>
      <c r="D18" s="3" t="str">
        <f>HYPERLINK("#'"&amp;Hyperlink!$B$5&amp;"'!"&amp;Hyperlink!$A18, "TDV (ACT): " &amp; A18)</f>
        <v>TDV (ACT): Physical Of Mental Condition Or Illness In Visit Party</v>
      </c>
      <c r="E18" s="3"/>
    </row>
    <row r="19" spans="1:5" x14ac:dyDescent="0.35">
      <c r="A19" s="12" t="s">
        <v>93</v>
      </c>
      <c r="B19" s="3" t="str">
        <f>HYPERLINK("#'"&amp;Hyperlink!$B$3&amp;"'!"&amp;Hyperlink!$A19, "3Hr+ LDV: " &amp; A19)</f>
        <v xml:space="preserve">3Hr+ LDV: Health Impairment In Visit Party </v>
      </c>
      <c r="C19" s="3" t="str">
        <f>HYPERLINK("#'"&amp;Hyperlink!$B$4&amp;"'!"&amp;Hyperlink!$A19, "TDV: "&amp; A19)</f>
        <v xml:space="preserve">TDV: Health Impairment In Visit Party </v>
      </c>
      <c r="D19" s="3" t="str">
        <f>HYPERLINK("#'"&amp;Hyperlink!$B$5&amp;"'!"&amp;Hyperlink!$A19, "TDV (ACT): " &amp; A19)</f>
        <v xml:space="preserve">TDV (ACT): Health Impairment In Visit Party </v>
      </c>
      <c r="E19" s="3"/>
    </row>
    <row r="20" spans="1:5" x14ac:dyDescent="0.35">
      <c r="A20" s="12" t="s">
        <v>94</v>
      </c>
      <c r="B20" s="3" t="str">
        <f>HYPERLINK("#'"&amp;Hyperlink!$B$3&amp;"'!"&amp;Hyperlink!$A20, "3Hr+ LDV: " &amp; A20)</f>
        <v>3Hr+ LDV: Age</v>
      </c>
      <c r="C20" s="3" t="str">
        <f>HYPERLINK("#'"&amp;Hyperlink!$B$4&amp;"'!"&amp;Hyperlink!$A20, "TDV: "&amp; A20)</f>
        <v>TDV: Age</v>
      </c>
      <c r="D20" s="3" t="str">
        <f>HYPERLINK("#'"&amp;Hyperlink!$B$5&amp;"'!"&amp;Hyperlink!$A20, "TDV (ACT): " &amp; A20)</f>
        <v>TDV (ACT): Age</v>
      </c>
      <c r="E20" s="3"/>
    </row>
    <row r="21" spans="1:5" x14ac:dyDescent="0.35">
      <c r="A21" s="12" t="s">
        <v>95</v>
      </c>
      <c r="B21" s="3" t="str">
        <f>HYPERLINK("#'"&amp;Hyperlink!$B$3&amp;"'!"&amp;Hyperlink!$A21, "3Hr+ LDV: " &amp; A21)</f>
        <v>3Hr+ LDV: Gender</v>
      </c>
      <c r="C21" s="3" t="str">
        <f>HYPERLINK("#'"&amp;Hyperlink!$B$4&amp;"'!"&amp;Hyperlink!$A21, "TDV: "&amp; A21)</f>
        <v>TDV: Gender</v>
      </c>
      <c r="D21" s="3" t="str">
        <f>HYPERLINK("#'"&amp;Hyperlink!$B$5&amp;"'!"&amp;Hyperlink!$A21, "TDV (ACT): " &amp; A21)</f>
        <v>TDV (ACT): Gender</v>
      </c>
      <c r="E21" s="3"/>
    </row>
    <row r="22" spans="1:5" x14ac:dyDescent="0.35">
      <c r="A22" s="12" t="s">
        <v>96</v>
      </c>
      <c r="B22" s="3" t="str">
        <f>HYPERLINK("#'"&amp;Hyperlink!$B$3&amp;"'!"&amp;Hyperlink!$A22, "3Hr+ LDV: " &amp; A22)</f>
        <v>3Hr+ LDV: Employment Status</v>
      </c>
      <c r="C22" s="3" t="str">
        <f>HYPERLINK("#'"&amp;Hyperlink!$B$4&amp;"'!"&amp;Hyperlink!$A22, "TDV: "&amp; A22)</f>
        <v>TDV: Employment Status</v>
      </c>
      <c r="D22" s="3" t="str">
        <f>HYPERLINK("#'"&amp;Hyperlink!$B$5&amp;"'!"&amp;Hyperlink!$A22, "TDV (ACT): " &amp; A22)</f>
        <v>TDV (ACT): Employment Status</v>
      </c>
      <c r="E22" s="3"/>
    </row>
    <row r="23" spans="1:5" x14ac:dyDescent="0.35">
      <c r="A23" s="12" t="s">
        <v>97</v>
      </c>
      <c r="B23" s="3" t="str">
        <f>HYPERLINK("#'"&amp;Hyperlink!$B$3&amp;"'!"&amp;Hyperlink!$A23, "3Hr+ LDV: " &amp; A23)</f>
        <v>3Hr+ LDV: Relationship Status</v>
      </c>
      <c r="C23" s="3" t="str">
        <f>HYPERLINK("#'"&amp;Hyperlink!$B$4&amp;"'!"&amp;Hyperlink!$A23, "TDV: "&amp; A23)</f>
        <v>TDV: Relationship Status</v>
      </c>
      <c r="D23" s="3" t="str">
        <f>HYPERLINK("#'"&amp;Hyperlink!$B$5&amp;"'!"&amp;Hyperlink!$A23, "TDV (ACT): " &amp; A23)</f>
        <v>TDV (ACT): Relationship Status</v>
      </c>
      <c r="E23" s="3"/>
    </row>
    <row r="24" spans="1:5" x14ac:dyDescent="0.35">
      <c r="A24" s="12" t="s">
        <v>98</v>
      </c>
      <c r="B24" s="3" t="str">
        <f>HYPERLINK("#'"&amp;Hyperlink!$B$3&amp;"'!"&amp;Hyperlink!$A24, "3Hr+ LDV: " &amp; A24)</f>
        <v>3Hr+ LDV: Level Of Education</v>
      </c>
      <c r="C24" s="3" t="str">
        <f>HYPERLINK("#'"&amp;Hyperlink!$B$4&amp;"'!"&amp;Hyperlink!$A24, "TDV: "&amp; A24)</f>
        <v>TDV: Level Of Education</v>
      </c>
      <c r="D24" s="3" t="str">
        <f>HYPERLINK("#'"&amp;Hyperlink!$B$5&amp;"'!"&amp;Hyperlink!$A24, "TDV (ACT): " &amp; A24)</f>
        <v>TDV (ACT): Level Of Education</v>
      </c>
      <c r="E24" s="3"/>
    </row>
    <row r="25" spans="1:5" x14ac:dyDescent="0.35">
      <c r="A25" s="12" t="s">
        <v>99</v>
      </c>
      <c r="B25" s="3" t="str">
        <f>HYPERLINK("#'"&amp;Hyperlink!$B$3&amp;"'!"&amp;Hyperlink!$A25, "3Hr+ LDV: " &amp; A25)</f>
        <v>3Hr+ LDV: Sexual Orientation</v>
      </c>
      <c r="C25" s="3" t="str">
        <f>HYPERLINK("#'"&amp;Hyperlink!$B$4&amp;"'!"&amp;Hyperlink!$A25, "TDV: "&amp; A25)</f>
        <v>TDV: Sexual Orientation</v>
      </c>
      <c r="D25" s="3" t="str">
        <f>HYPERLINK("#'"&amp;Hyperlink!$B$5&amp;"'!"&amp;Hyperlink!$A25, "TDV (ACT): " &amp; A25)</f>
        <v>TDV (ACT): Sexual Orientation</v>
      </c>
      <c r="E25" s="3"/>
    </row>
    <row r="26" spans="1:5" x14ac:dyDescent="0.35">
      <c r="A26" s="12" t="s">
        <v>100</v>
      </c>
      <c r="B26" s="3" t="str">
        <f>HYPERLINK("#'"&amp;Hyperlink!$B$3&amp;"'!"&amp;Hyperlink!$A26, "3Hr+ LDV: " &amp; A26)</f>
        <v>3Hr+ LDV: Children In Household</v>
      </c>
      <c r="C26" s="3" t="str">
        <f>HYPERLINK("#'"&amp;Hyperlink!$B$4&amp;"'!"&amp;Hyperlink!$A26, "TDV: "&amp; A26)</f>
        <v>TDV: Children In Household</v>
      </c>
      <c r="D26" s="3" t="str">
        <f>HYPERLINK("#'"&amp;Hyperlink!$B$5&amp;"'!"&amp;Hyperlink!$A26, "TDV (ACT): " &amp; A26)</f>
        <v>TDV (ACT): Children In Household</v>
      </c>
      <c r="E26" s="3"/>
    </row>
    <row r="27" spans="1:5" x14ac:dyDescent="0.35">
      <c r="A27" s="12" t="s">
        <v>101</v>
      </c>
      <c r="B27" s="3" t="str">
        <f>HYPERLINK("#'"&amp;Hyperlink!$B$3&amp;"'!"&amp;Hyperlink!$A27, "3Hr+ LDV: " &amp; A27)</f>
        <v>3Hr+ LDV: Ethnicity Of Respondent</v>
      </c>
      <c r="C27" s="3" t="str">
        <f>HYPERLINK("#'"&amp;Hyperlink!$B$4&amp;"'!"&amp;Hyperlink!$A27, "TDV: "&amp; A27)</f>
        <v>TDV: Ethnicity Of Respondent</v>
      </c>
      <c r="D27" s="3" t="str">
        <f>HYPERLINK("#'"&amp;Hyperlink!$B$5&amp;"'!"&amp;Hyperlink!$A27, "TDV (ACT): " &amp; A27)</f>
        <v>TDV (ACT): Ethnicity Of Respondent</v>
      </c>
      <c r="E27" s="3"/>
    </row>
    <row r="28" spans="1:5" x14ac:dyDescent="0.35">
      <c r="A28" s="12" t="s">
        <v>102</v>
      </c>
      <c r="B28" s="3" t="str">
        <f>HYPERLINK("#'"&amp;Hyperlink!$B$3&amp;"'!"&amp;Hyperlink!$A28, "3Hr+ LDV: " &amp; A28)</f>
        <v>3Hr+ LDV: Lifestage</v>
      </c>
      <c r="C28" s="3" t="str">
        <f>HYPERLINK("#'"&amp;Hyperlink!$B$4&amp;"'!"&amp;Hyperlink!$A28, "TDV: "&amp; A28)</f>
        <v>TDV: Lifestage</v>
      </c>
      <c r="D28" s="3" t="str">
        <f>HYPERLINK("#'"&amp;Hyperlink!$B$5&amp;"'!"&amp;Hyperlink!$A28, "TDV (ACT): " &amp; A28)</f>
        <v>TDV (ACT): Lifestage</v>
      </c>
      <c r="E28" s="3"/>
    </row>
    <row r="29" spans="1:5" x14ac:dyDescent="0.35">
      <c r="A29" s="12" t="s">
        <v>103</v>
      </c>
      <c r="B29" s="3" t="str">
        <f>HYPERLINK("#'"&amp;Hyperlink!$B$3&amp;"'!"&amp;Hyperlink!$A29, "3Hr+ LDV: " &amp; A29)</f>
        <v xml:space="preserve">3Hr+ LDV: Caring Responsibility </v>
      </c>
      <c r="C29" s="3" t="str">
        <f>HYPERLINK("#'"&amp;Hyperlink!$B$4&amp;"'!"&amp;Hyperlink!$A29, "TDV: "&amp; A29)</f>
        <v xml:space="preserve">TDV: Caring Responsibility </v>
      </c>
      <c r="D29" s="3" t="str">
        <f>HYPERLINK("#'"&amp;Hyperlink!$B$5&amp;"'!"&amp;Hyperlink!$A29, "TDV (ACT): " &amp; A29)</f>
        <v xml:space="preserve">TDV (ACT): Caring Responsibility </v>
      </c>
      <c r="E29" s="3"/>
    </row>
    <row r="30" spans="1:5" x14ac:dyDescent="0.35">
      <c r="A30" s="12" t="s">
        <v>104</v>
      </c>
      <c r="B30" s="3" t="str">
        <f>HYPERLINK("#'"&amp;Hyperlink!$B$3&amp;"'!"&amp;Hyperlink!$A30, "3Hr+ LDV: " &amp; A30)</f>
        <v xml:space="preserve">3Hr+ LDV: Car Ownership </v>
      </c>
      <c r="C30" s="3" t="str">
        <f>HYPERLINK("#'"&amp;Hyperlink!$B$4&amp;"'!"&amp;Hyperlink!$A30, "TDV: "&amp; A30)</f>
        <v xml:space="preserve">TDV: Car Ownership </v>
      </c>
      <c r="D30" s="3" t="str">
        <f>HYPERLINK("#'"&amp;Hyperlink!$B$5&amp;"'!"&amp;Hyperlink!$A30, "TDV (ACT): " &amp; A30)</f>
        <v xml:space="preserve">TDV (ACT): Car Ownership </v>
      </c>
      <c r="E30" s="3"/>
    </row>
    <row r="31" spans="1:5" x14ac:dyDescent="0.35">
      <c r="B31" s="3"/>
      <c r="C31" s="3"/>
      <c r="D31" s="3"/>
    </row>
    <row r="32" spans="1:5" x14ac:dyDescent="0.35">
      <c r="B32" s="3"/>
      <c r="C32" s="3"/>
      <c r="D32" s="3"/>
    </row>
    <row r="33" spans="2:4" x14ac:dyDescent="0.35">
      <c r="B33" s="3"/>
      <c r="C33" s="3"/>
      <c r="D33"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A0312-7034-4DF7-8C95-85ABCA141585}">
  <dimension ref="A1:F237"/>
  <sheetViews>
    <sheetView zoomScale="85" zoomScaleNormal="85" workbookViewId="0">
      <pane ySplit="6" topLeftCell="A219" activePane="bottomLeft" state="frozen"/>
      <selection pane="bottomLeft" activeCell="A14" sqref="A14"/>
    </sheetView>
  </sheetViews>
  <sheetFormatPr defaultRowHeight="14.5" x14ac:dyDescent="0.35"/>
  <cols>
    <col min="1" max="1" width="120.54296875" style="2" customWidth="1"/>
    <col min="2" max="2" width="20.54296875" style="79" customWidth="1"/>
    <col min="3" max="5" width="20.54296875" style="6" customWidth="1"/>
    <col min="6" max="6" width="20.54296875" style="7" customWidth="1"/>
  </cols>
  <sheetData>
    <row r="1" spans="1:6" ht="26.15" customHeight="1" x14ac:dyDescent="0.4">
      <c r="A1" s="5" t="s">
        <v>105</v>
      </c>
      <c r="B1" s="70"/>
      <c r="C1" s="10"/>
      <c r="D1" s="8"/>
      <c r="E1" s="10"/>
      <c r="F1" s="8"/>
    </row>
    <row r="2" spans="1:6" ht="15.65" customHeight="1" x14ac:dyDescent="0.35">
      <c r="A2" s="11" t="s">
        <v>106</v>
      </c>
      <c r="B2" s="71"/>
      <c r="C2" s="9"/>
      <c r="D2" s="9"/>
      <c r="E2" s="9"/>
      <c r="F2" s="9"/>
    </row>
    <row r="3" spans="1:6" ht="15.65" customHeight="1" x14ac:dyDescent="0.35">
      <c r="A3" s="11" t="s">
        <v>107</v>
      </c>
      <c r="B3" s="71"/>
      <c r="C3" s="9"/>
      <c r="D3" s="9"/>
      <c r="E3" s="9"/>
      <c r="F3" s="9"/>
    </row>
    <row r="4" spans="1:6" ht="15.65" customHeight="1" x14ac:dyDescent="0.35">
      <c r="A4" s="11" t="s">
        <v>108</v>
      </c>
      <c r="B4" s="71"/>
      <c r="C4" s="9"/>
      <c r="D4" s="9"/>
      <c r="E4" s="9"/>
      <c r="F4" s="9"/>
    </row>
    <row r="5" spans="1:6" ht="27" customHeight="1" x14ac:dyDescent="0.4">
      <c r="A5" s="5" t="s">
        <v>109</v>
      </c>
      <c r="B5" s="72" t="s">
        <v>110</v>
      </c>
      <c r="C5" s="18" t="s">
        <v>111</v>
      </c>
      <c r="D5" s="18" t="s">
        <v>112</v>
      </c>
      <c r="E5" s="18" t="s">
        <v>113</v>
      </c>
      <c r="F5" s="17" t="s">
        <v>114</v>
      </c>
    </row>
    <row r="6" spans="1:6" ht="15.5" x14ac:dyDescent="0.35">
      <c r="A6" s="38" t="s">
        <v>115</v>
      </c>
      <c r="B6" s="73">
        <v>2289.5346401319698</v>
      </c>
      <c r="C6" s="20">
        <v>1</v>
      </c>
      <c r="D6" s="21">
        <v>100581.91727697098</v>
      </c>
      <c r="E6" s="20">
        <v>1</v>
      </c>
      <c r="F6" s="22">
        <v>20134</v>
      </c>
    </row>
    <row r="7" spans="1:6" ht="15.65" customHeight="1" x14ac:dyDescent="0.35">
      <c r="A7" s="58" t="s">
        <v>77</v>
      </c>
      <c r="B7" s="74" t="s">
        <v>116</v>
      </c>
      <c r="C7" s="69" t="s">
        <v>116</v>
      </c>
      <c r="D7" s="69" t="s">
        <v>116</v>
      </c>
      <c r="E7" s="69" t="s">
        <v>116</v>
      </c>
      <c r="F7" s="16" t="s">
        <v>116</v>
      </c>
    </row>
    <row r="8" spans="1:6" ht="15.65" customHeight="1" x14ac:dyDescent="0.35">
      <c r="A8" s="23" t="s">
        <v>117</v>
      </c>
      <c r="B8" s="75">
        <v>148.249045592524</v>
      </c>
      <c r="C8" s="24">
        <v>6.4750732744527889E-2</v>
      </c>
      <c r="D8" s="25">
        <v>6196.5555957801398</v>
      </c>
      <c r="E8" s="24">
        <v>6.1607053867513514E-2</v>
      </c>
      <c r="F8" s="26">
        <v>1504</v>
      </c>
    </row>
    <row r="9" spans="1:6" ht="15.65" customHeight="1" x14ac:dyDescent="0.35">
      <c r="A9" s="59" t="s">
        <v>118</v>
      </c>
      <c r="B9" s="75">
        <v>196.28560501046601</v>
      </c>
      <c r="C9" s="24">
        <v>8.5731659862177068E-2</v>
      </c>
      <c r="D9" s="25">
        <v>8160.7117835803001</v>
      </c>
      <c r="E9" s="24">
        <v>8.1134979373163718E-2</v>
      </c>
      <c r="F9" s="26">
        <v>1352</v>
      </c>
    </row>
    <row r="10" spans="1:6" ht="15.65" customHeight="1" x14ac:dyDescent="0.35">
      <c r="A10" s="59" t="s">
        <v>119</v>
      </c>
      <c r="B10" s="75">
        <v>187.74086981110798</v>
      </c>
      <c r="C10" s="24">
        <v>8.1999576036240501E-2</v>
      </c>
      <c r="D10" s="25">
        <v>8026.1201356194997</v>
      </c>
      <c r="E10" s="24">
        <v>7.9796849701304531E-2</v>
      </c>
      <c r="F10" s="26">
        <v>1666</v>
      </c>
    </row>
    <row r="11" spans="1:6" ht="15.65" customHeight="1" x14ac:dyDescent="0.35">
      <c r="A11" s="59" t="s">
        <v>120</v>
      </c>
      <c r="B11" s="75">
        <v>150.38483323242397</v>
      </c>
      <c r="C11" s="24">
        <v>6.5683580670242978E-2</v>
      </c>
      <c r="D11" s="27">
        <v>5654.2980305289202</v>
      </c>
      <c r="E11" s="24">
        <v>5.6215850558493138E-2</v>
      </c>
      <c r="F11" s="26">
        <v>1313</v>
      </c>
    </row>
    <row r="12" spans="1:6" ht="15.65" customHeight="1" x14ac:dyDescent="0.35">
      <c r="A12" s="59" t="s">
        <v>121</v>
      </c>
      <c r="B12" s="76">
        <v>210.039657543141</v>
      </c>
      <c r="C12" s="28">
        <v>9.1739017117921498E-2</v>
      </c>
      <c r="D12" s="27">
        <v>9192.7422376930299</v>
      </c>
      <c r="E12" s="28">
        <v>9.1395575731362408E-2</v>
      </c>
      <c r="F12" s="29">
        <v>1970</v>
      </c>
    </row>
    <row r="13" spans="1:6" ht="15.65" customHeight="1" x14ac:dyDescent="0.35">
      <c r="A13" s="59" t="s">
        <v>122</v>
      </c>
      <c r="B13" s="75">
        <v>204.791418674402</v>
      </c>
      <c r="C13" s="24">
        <v>8.9446743929848443E-2</v>
      </c>
      <c r="D13" s="27">
        <v>8245.6124578200797</v>
      </c>
      <c r="E13" s="24">
        <v>8.1979074182034678E-2</v>
      </c>
      <c r="F13" s="26">
        <v>1957</v>
      </c>
    </row>
    <row r="14" spans="1:6" ht="15.65" customHeight="1" x14ac:dyDescent="0.35">
      <c r="A14" s="59" t="s">
        <v>123</v>
      </c>
      <c r="B14" s="75">
        <v>188.38910945317798</v>
      </c>
      <c r="C14" s="24">
        <v>8.2282707652031481E-2</v>
      </c>
      <c r="D14" s="25">
        <v>7780.5441933435895</v>
      </c>
      <c r="E14" s="24">
        <v>7.7355298089202426E-2</v>
      </c>
      <c r="F14" s="26">
        <v>1595</v>
      </c>
    </row>
    <row r="15" spans="1:6" ht="15.65" customHeight="1" x14ac:dyDescent="0.35">
      <c r="A15" s="59" t="s">
        <v>124</v>
      </c>
      <c r="B15" s="75">
        <v>240.94028169553698</v>
      </c>
      <c r="C15" s="24">
        <v>0.10523548212472079</v>
      </c>
      <c r="D15" s="27">
        <v>10817.388811385099</v>
      </c>
      <c r="E15" s="24">
        <v>0.10754804744472518</v>
      </c>
      <c r="F15" s="26">
        <v>2178</v>
      </c>
    </row>
    <row r="16" spans="1:6" ht="15.65" customHeight="1" x14ac:dyDescent="0.35">
      <c r="A16" s="59" t="s">
        <v>125</v>
      </c>
      <c r="B16" s="76">
        <v>193.56837131766599</v>
      </c>
      <c r="C16" s="28">
        <v>8.454485375530664E-2</v>
      </c>
      <c r="D16" s="27">
        <v>8397.6927841665693</v>
      </c>
      <c r="E16" s="28">
        <v>8.3491078829228946E-2</v>
      </c>
      <c r="F16" s="29">
        <v>1996</v>
      </c>
    </row>
    <row r="17" spans="1:6" ht="15.65" customHeight="1" x14ac:dyDescent="0.35">
      <c r="A17" s="59" t="s">
        <v>126</v>
      </c>
      <c r="B17" s="75">
        <v>190.589662424804</v>
      </c>
      <c r="C17" s="24">
        <v>8.3243843130418119E-2</v>
      </c>
      <c r="D17" s="27">
        <v>9963.0386798963991</v>
      </c>
      <c r="E17" s="24">
        <v>9.9053974607198253E-2</v>
      </c>
      <c r="F17" s="26">
        <v>1923</v>
      </c>
    </row>
    <row r="18" spans="1:6" ht="15.65" customHeight="1" x14ac:dyDescent="0.35">
      <c r="A18" s="59" t="s">
        <v>127</v>
      </c>
      <c r="B18" s="75">
        <v>172.651076999861</v>
      </c>
      <c r="C18" s="24">
        <v>7.540880752514377E-2</v>
      </c>
      <c r="D18" s="27">
        <v>7344.7690306641598</v>
      </c>
      <c r="E18" s="24">
        <v>7.3022758260204712E-2</v>
      </c>
      <c r="F18" s="26">
        <v>1377</v>
      </c>
    </row>
    <row r="19" spans="1:6" ht="15.65" customHeight="1" x14ac:dyDescent="0.35">
      <c r="A19" s="59" t="s">
        <v>128</v>
      </c>
      <c r="B19" s="75">
        <v>205.90470837688099</v>
      </c>
      <c r="C19" s="24">
        <v>8.9932995451430492E-2</v>
      </c>
      <c r="D19" s="27">
        <v>10802.4435364931</v>
      </c>
      <c r="E19" s="24">
        <v>0.10739945935556752</v>
      </c>
      <c r="F19" s="26">
        <v>1303</v>
      </c>
    </row>
    <row r="20" spans="1:6" ht="15.65" customHeight="1" x14ac:dyDescent="0.35">
      <c r="A20" s="58" t="s">
        <v>78</v>
      </c>
      <c r="B20" s="74" t="s">
        <v>116</v>
      </c>
      <c r="C20" s="69" t="s">
        <v>116</v>
      </c>
      <c r="D20" s="69" t="s">
        <v>116</v>
      </c>
      <c r="E20" s="69" t="s">
        <v>116</v>
      </c>
      <c r="F20" s="16" t="s">
        <v>116</v>
      </c>
    </row>
    <row r="21" spans="1:6" ht="15.65" customHeight="1" x14ac:dyDescent="0.35">
      <c r="A21" s="23" t="s">
        <v>129</v>
      </c>
      <c r="B21" s="75">
        <v>532.27552041409695</v>
      </c>
      <c r="C21" s="24">
        <v>0.23248196864294499</v>
      </c>
      <c r="D21" s="25">
        <v>22383.387514979997</v>
      </c>
      <c r="E21" s="24">
        <v>0.22253888294198235</v>
      </c>
      <c r="F21" s="26">
        <v>4522</v>
      </c>
    </row>
    <row r="22" spans="1:6" ht="15.65" customHeight="1" x14ac:dyDescent="0.35">
      <c r="A22" s="23" t="s">
        <v>130</v>
      </c>
      <c r="B22" s="75">
        <v>565.21590944996592</v>
      </c>
      <c r="C22" s="24">
        <v>0.24686934171801245</v>
      </c>
      <c r="D22" s="25">
        <v>23092.652726041997</v>
      </c>
      <c r="E22" s="24">
        <v>0.22959050047188989</v>
      </c>
      <c r="F22" s="26">
        <v>5240</v>
      </c>
    </row>
    <row r="23" spans="1:6" ht="15.65" customHeight="1" x14ac:dyDescent="0.35">
      <c r="A23" s="23" t="s">
        <v>131</v>
      </c>
      <c r="B23" s="75">
        <v>622.89776246637905</v>
      </c>
      <c r="C23" s="24">
        <v>0.27206304353205807</v>
      </c>
      <c r="D23" s="25">
        <v>26995.625788895199</v>
      </c>
      <c r="E23" s="24">
        <v>0.26839442436315597</v>
      </c>
      <c r="F23" s="26">
        <v>5769</v>
      </c>
    </row>
    <row r="24" spans="1:6" ht="15.65" customHeight="1" x14ac:dyDescent="0.35">
      <c r="A24" s="23" t="s">
        <v>132</v>
      </c>
      <c r="B24" s="75">
        <v>569.14544780154495</v>
      </c>
      <c r="C24" s="24">
        <v>0.24858564610699191</v>
      </c>
      <c r="D24" s="25">
        <v>28110.251247053598</v>
      </c>
      <c r="E24" s="24">
        <v>0.27947619222296988</v>
      </c>
      <c r="F24" s="26">
        <v>4603</v>
      </c>
    </row>
    <row r="25" spans="1:6" ht="15.65" customHeight="1" x14ac:dyDescent="0.35">
      <c r="A25" s="58" t="s">
        <v>133</v>
      </c>
      <c r="B25" s="74" t="s">
        <v>116</v>
      </c>
      <c r="C25" s="69" t="s">
        <v>116</v>
      </c>
      <c r="D25" s="69" t="s">
        <v>116</v>
      </c>
      <c r="E25" s="69" t="s">
        <v>116</v>
      </c>
      <c r="F25" s="16" t="s">
        <v>116</v>
      </c>
    </row>
    <row r="26" spans="1:6" ht="15.65" customHeight="1" x14ac:dyDescent="0.35">
      <c r="A26" s="23" t="s">
        <v>134</v>
      </c>
      <c r="B26" s="75">
        <v>249.14248502170801</v>
      </c>
      <c r="C26" s="24">
        <v>0.10881795831110348</v>
      </c>
      <c r="D26" s="27">
        <v>8107.3987303799395</v>
      </c>
      <c r="E26" s="24">
        <v>8.0604933271004486E-2</v>
      </c>
      <c r="F26" s="26">
        <v>2212</v>
      </c>
    </row>
    <row r="27" spans="1:6" ht="15.65" customHeight="1" x14ac:dyDescent="0.35">
      <c r="A27" s="23" t="s">
        <v>135</v>
      </c>
      <c r="B27" s="75">
        <v>186.718007075163</v>
      </c>
      <c r="C27" s="24">
        <v>8.1552820299063258E-2</v>
      </c>
      <c r="D27" s="27">
        <v>6471.5756182875402</v>
      </c>
      <c r="E27" s="24">
        <v>6.4341342792928233E-2</v>
      </c>
      <c r="F27" s="26">
        <v>1681</v>
      </c>
    </row>
    <row r="28" spans="1:6" ht="15.65" customHeight="1" x14ac:dyDescent="0.35">
      <c r="A28" s="23" t="s">
        <v>136</v>
      </c>
      <c r="B28" s="75">
        <v>411.92639446684001</v>
      </c>
      <c r="C28" s="24">
        <v>0.17991708325631464</v>
      </c>
      <c r="D28" s="27">
        <v>23704.648179061001</v>
      </c>
      <c r="E28" s="24">
        <v>0.23567504796896893</v>
      </c>
      <c r="F28" s="26">
        <v>3594</v>
      </c>
    </row>
    <row r="29" spans="1:6" ht="15.65" customHeight="1" x14ac:dyDescent="0.35">
      <c r="A29" s="23" t="s">
        <v>137</v>
      </c>
      <c r="B29" s="76">
        <v>333.26837563994297</v>
      </c>
      <c r="C29" s="28">
        <v>0.14556162191139996</v>
      </c>
      <c r="D29" s="27">
        <v>13575.847565795</v>
      </c>
      <c r="E29" s="28">
        <v>0.13497304419452835</v>
      </c>
      <c r="F29" s="29">
        <v>2909</v>
      </c>
    </row>
    <row r="30" spans="1:6" ht="15.65" customHeight="1" x14ac:dyDescent="0.35">
      <c r="A30" s="23" t="s">
        <v>138</v>
      </c>
      <c r="B30" s="75">
        <v>94.474645889173701</v>
      </c>
      <c r="C30" s="24">
        <v>4.1263689237620853E-2</v>
      </c>
      <c r="D30" s="25">
        <v>3774.3679672995299</v>
      </c>
      <c r="E30" s="24">
        <v>3.7525313391134782E-2</v>
      </c>
      <c r="F30" s="26">
        <v>757</v>
      </c>
    </row>
    <row r="31" spans="1:6" ht="15.65" customHeight="1" x14ac:dyDescent="0.35">
      <c r="A31" s="23" t="s">
        <v>139</v>
      </c>
      <c r="B31" s="75">
        <v>389.73034209237198</v>
      </c>
      <c r="C31" s="24">
        <v>0.17022251389474838</v>
      </c>
      <c r="D31" s="27">
        <v>14981.337845689799</v>
      </c>
      <c r="E31" s="24">
        <v>0.14894663227025096</v>
      </c>
      <c r="F31" s="26">
        <v>3200</v>
      </c>
    </row>
    <row r="32" spans="1:6" ht="15.65" customHeight="1" x14ac:dyDescent="0.35">
      <c r="A32" s="23" t="s">
        <v>140</v>
      </c>
      <c r="B32" s="75">
        <v>244.70043741331699</v>
      </c>
      <c r="C32" s="24">
        <v>0.10687780526404804</v>
      </c>
      <c r="D32" s="27">
        <v>8956.8845407186291</v>
      </c>
      <c r="E32" s="24">
        <v>8.9050644322618985E-2</v>
      </c>
      <c r="F32" s="26">
        <v>2242</v>
      </c>
    </row>
    <row r="33" spans="1:6" ht="15.65" customHeight="1" x14ac:dyDescent="0.35">
      <c r="A33" s="23" t="s">
        <v>141</v>
      </c>
      <c r="B33" s="75">
        <v>231.313330817375</v>
      </c>
      <c r="C33" s="24">
        <v>0.10103071897791509</v>
      </c>
      <c r="D33" s="27">
        <v>10610.5801146253</v>
      </c>
      <c r="E33" s="24">
        <v>0.10549192540650321</v>
      </c>
      <c r="F33" s="26">
        <v>2155</v>
      </c>
    </row>
    <row r="34" spans="1:6" ht="15.65" customHeight="1" x14ac:dyDescent="0.35">
      <c r="A34" s="23" t="s">
        <v>142</v>
      </c>
      <c r="B34" s="76">
        <v>243.05842680709497</v>
      </c>
      <c r="C34" s="28">
        <v>0.10616062432367697</v>
      </c>
      <c r="D34" s="27">
        <v>9776.5837292485812</v>
      </c>
      <c r="E34" s="28">
        <v>9.720021246291162E-2</v>
      </c>
      <c r="F34" s="29">
        <v>2125</v>
      </c>
    </row>
    <row r="35" spans="1:6" ht="15.65" customHeight="1" x14ac:dyDescent="0.35">
      <c r="A35" s="23" t="s">
        <v>143</v>
      </c>
      <c r="B35" s="75">
        <v>8.4287386331583001</v>
      </c>
      <c r="C35" s="24">
        <v>3.6814200079857556E-3</v>
      </c>
      <c r="D35" s="25">
        <v>622.69298586554498</v>
      </c>
      <c r="E35" s="24">
        <v>6.1909039191492465E-3</v>
      </c>
      <c r="F35" s="26">
        <v>69</v>
      </c>
    </row>
    <row r="36" spans="1:6" ht="15.65" customHeight="1" x14ac:dyDescent="0.35">
      <c r="A36" s="23" t="s">
        <v>144</v>
      </c>
      <c r="B36" s="75">
        <v>1911.2144299390181</v>
      </c>
      <c r="C36" s="24">
        <v>0.83476108919184333</v>
      </c>
      <c r="D36" s="27">
        <v>76877.269097909943</v>
      </c>
      <c r="E36" s="24">
        <v>0.76432495203103068</v>
      </c>
      <c r="F36" s="26">
        <v>16805</v>
      </c>
    </row>
    <row r="37" spans="1:6" ht="15.65" customHeight="1" x14ac:dyDescent="0.35">
      <c r="A37" s="58" t="s">
        <v>80</v>
      </c>
      <c r="B37" s="74" t="s">
        <v>116</v>
      </c>
      <c r="C37" s="69" t="s">
        <v>116</v>
      </c>
      <c r="D37" s="69" t="s">
        <v>116</v>
      </c>
      <c r="E37" s="69" t="s">
        <v>116</v>
      </c>
      <c r="F37" s="16" t="s">
        <v>116</v>
      </c>
    </row>
    <row r="38" spans="1:6" ht="15.65" customHeight="1" x14ac:dyDescent="0.35">
      <c r="A38" s="60" t="s">
        <v>145</v>
      </c>
      <c r="B38" s="75">
        <v>133.90651474800299</v>
      </c>
      <c r="C38" s="24">
        <v>5.8486345828025803E-2</v>
      </c>
      <c r="D38" s="25">
        <v>5950.1529431617</v>
      </c>
      <c r="E38" s="24">
        <v>5.9157282981361838E-2</v>
      </c>
      <c r="F38" s="26">
        <v>1053</v>
      </c>
    </row>
    <row r="39" spans="1:6" ht="15.65" customHeight="1" x14ac:dyDescent="0.35">
      <c r="A39" s="60" t="s">
        <v>146</v>
      </c>
      <c r="B39" s="75">
        <v>1064.95522269561</v>
      </c>
      <c r="C39" s="24">
        <v>0.46514047179221779</v>
      </c>
      <c r="D39" s="27">
        <v>58023.753000100092</v>
      </c>
      <c r="E39" s="24">
        <v>0.57688056234124985</v>
      </c>
      <c r="F39" s="26">
        <v>9616</v>
      </c>
    </row>
    <row r="40" spans="1:6" ht="15.65" customHeight="1" x14ac:dyDescent="0.35">
      <c r="A40" s="60" t="s">
        <v>147</v>
      </c>
      <c r="B40" s="75">
        <v>645.74763831354289</v>
      </c>
      <c r="C40" s="24">
        <v>0.28204318335900858</v>
      </c>
      <c r="D40" s="27">
        <v>22537.571393047998</v>
      </c>
      <c r="E40" s="24">
        <v>0.22407180140528252</v>
      </c>
      <c r="F40" s="26">
        <v>5622</v>
      </c>
    </row>
    <row r="41" spans="1:6" ht="15.65" customHeight="1" x14ac:dyDescent="0.35">
      <c r="A41" s="60" t="s">
        <v>148</v>
      </c>
      <c r="B41" s="75">
        <v>387.068381560668</v>
      </c>
      <c r="C41" s="24">
        <v>0.16905984944536903</v>
      </c>
      <c r="D41" s="27">
        <v>11836.469068398499</v>
      </c>
      <c r="E41" s="24">
        <v>0.11767989106634927</v>
      </c>
      <c r="F41" s="26">
        <v>3323</v>
      </c>
    </row>
    <row r="42" spans="1:6" ht="15.65" customHeight="1" x14ac:dyDescent="0.35">
      <c r="A42" s="60" t="s">
        <v>149</v>
      </c>
      <c r="B42" s="76">
        <v>57.856882814172792</v>
      </c>
      <c r="C42" s="28">
        <v>2.5270149575390522E-2</v>
      </c>
      <c r="D42" s="27">
        <v>2233.97087226244</v>
      </c>
      <c r="E42" s="28">
        <v>2.2210462205754008E-2</v>
      </c>
      <c r="F42" s="29">
        <v>520</v>
      </c>
    </row>
    <row r="43" spans="1:6" ht="15.65" customHeight="1" x14ac:dyDescent="0.35">
      <c r="A43" s="58" t="s">
        <v>81</v>
      </c>
      <c r="B43" s="74" t="s">
        <v>116</v>
      </c>
      <c r="C43" s="69" t="s">
        <v>116</v>
      </c>
      <c r="D43" s="69" t="s">
        <v>116</v>
      </c>
      <c r="E43" s="69" t="s">
        <v>116</v>
      </c>
      <c r="F43" s="16" t="s">
        <v>116</v>
      </c>
    </row>
    <row r="44" spans="1:6" ht="15.65" customHeight="1" x14ac:dyDescent="0.35">
      <c r="A44" s="34" t="s">
        <v>150</v>
      </c>
      <c r="B44" s="77">
        <v>2248.0762599969703</v>
      </c>
      <c r="C44" s="35">
        <v>0.98189222411912935</v>
      </c>
      <c r="D44" s="36">
        <v>97286.883147295695</v>
      </c>
      <c r="E44" s="35">
        <v>0.96724029309759729</v>
      </c>
      <c r="F44" s="37">
        <v>19271</v>
      </c>
    </row>
    <row r="45" spans="1:6" ht="15.65" customHeight="1" x14ac:dyDescent="0.35">
      <c r="A45" s="60" t="s">
        <v>134</v>
      </c>
      <c r="B45" s="75">
        <v>258.12151875080599</v>
      </c>
      <c r="C45" s="24">
        <v>0.11273973069738213</v>
      </c>
      <c r="D45" s="27">
        <v>10578.188800214099</v>
      </c>
      <c r="E45" s="24">
        <v>0.10516988626380119</v>
      </c>
      <c r="F45" s="26">
        <v>2280</v>
      </c>
    </row>
    <row r="46" spans="1:6" ht="15.65" customHeight="1" x14ac:dyDescent="0.35">
      <c r="A46" s="60" t="s">
        <v>135</v>
      </c>
      <c r="B46" s="75">
        <v>181.65669670280701</v>
      </c>
      <c r="C46" s="24">
        <v>7.9342191866700149E-2</v>
      </c>
      <c r="D46" s="27">
        <v>7594.1089175644793</v>
      </c>
      <c r="E46" s="24">
        <v>7.5501731555312174E-2</v>
      </c>
      <c r="F46" s="26">
        <v>1607</v>
      </c>
    </row>
    <row r="47" spans="1:6" ht="15.65" customHeight="1" x14ac:dyDescent="0.35">
      <c r="A47" s="60" t="s">
        <v>136</v>
      </c>
      <c r="B47" s="75">
        <v>392.84298336339003</v>
      </c>
      <c r="C47" s="24">
        <v>0.17158202216182517</v>
      </c>
      <c r="D47" s="27">
        <v>24019.489815968198</v>
      </c>
      <c r="E47" s="24">
        <v>0.23880524915652654</v>
      </c>
      <c r="F47" s="26">
        <v>3393</v>
      </c>
    </row>
    <row r="48" spans="1:6" ht="15.65" customHeight="1" x14ac:dyDescent="0.35">
      <c r="A48" s="60" t="s">
        <v>137</v>
      </c>
      <c r="B48" s="76">
        <v>297.54405286868797</v>
      </c>
      <c r="C48" s="28">
        <v>0.12995831015316606</v>
      </c>
      <c r="D48" s="27">
        <v>12066.608104778299</v>
      </c>
      <c r="E48" s="28">
        <v>0.11996796672259342</v>
      </c>
      <c r="F48" s="29">
        <v>2486</v>
      </c>
    </row>
    <row r="49" spans="1:6" ht="15.65" customHeight="1" x14ac:dyDescent="0.35">
      <c r="A49" s="60" t="s">
        <v>138</v>
      </c>
      <c r="B49" s="75">
        <v>95.387686152072902</v>
      </c>
      <c r="C49" s="24">
        <v>4.1662477815393402E-2</v>
      </c>
      <c r="D49" s="25">
        <v>4360.8617695143603</v>
      </c>
      <c r="E49" s="24">
        <v>4.3356319779686819E-2</v>
      </c>
      <c r="F49" s="26">
        <v>737</v>
      </c>
    </row>
    <row r="50" spans="1:6" ht="15.65" customHeight="1" x14ac:dyDescent="0.35">
      <c r="A50" s="60" t="s">
        <v>139</v>
      </c>
      <c r="B50" s="75">
        <v>372.32267121937195</v>
      </c>
      <c r="C50" s="24">
        <v>0.16261936582794445</v>
      </c>
      <c r="D50" s="27">
        <v>13058.030217473699</v>
      </c>
      <c r="E50" s="24">
        <v>0.12982482906461196</v>
      </c>
      <c r="F50" s="26">
        <v>2942</v>
      </c>
    </row>
    <row r="51" spans="1:6" ht="15.65" customHeight="1" x14ac:dyDescent="0.35">
      <c r="A51" s="60" t="s">
        <v>140</v>
      </c>
      <c r="B51" s="75">
        <v>207.78605481185201</v>
      </c>
      <c r="C51" s="24">
        <v>9.0754711097044208E-2</v>
      </c>
      <c r="D51" s="27">
        <v>7264.8387942093996</v>
      </c>
      <c r="E51" s="24">
        <v>7.2228080264212083E-2</v>
      </c>
      <c r="F51" s="26">
        <v>1877</v>
      </c>
    </row>
    <row r="52" spans="1:6" ht="15.65" customHeight="1" x14ac:dyDescent="0.35">
      <c r="A52" s="60" t="s">
        <v>141</v>
      </c>
      <c r="B52" s="75">
        <v>214.44883768620699</v>
      </c>
      <c r="C52" s="24">
        <v>9.3664814642789612E-2</v>
      </c>
      <c r="D52" s="27">
        <v>8798.4549405855196</v>
      </c>
      <c r="E52" s="24">
        <v>8.7475514275168767E-2</v>
      </c>
      <c r="F52" s="26">
        <v>2014</v>
      </c>
    </row>
    <row r="53" spans="1:6" ht="15.65" customHeight="1" x14ac:dyDescent="0.35">
      <c r="A53" s="60" t="s">
        <v>142</v>
      </c>
      <c r="B53" s="76">
        <v>227.13627590744798</v>
      </c>
      <c r="C53" s="28">
        <v>9.9206306786585999E-2</v>
      </c>
      <c r="D53" s="27">
        <v>9215.5885779474393</v>
      </c>
      <c r="E53" s="28">
        <v>9.1622717357540573E-2</v>
      </c>
      <c r="F53" s="29">
        <v>1925</v>
      </c>
    </row>
    <row r="54" spans="1:6" ht="15.65" customHeight="1" x14ac:dyDescent="0.35">
      <c r="A54" s="60" t="s">
        <v>144</v>
      </c>
      <c r="B54" s="75">
        <v>1855.2332766335899</v>
      </c>
      <c r="C54" s="24">
        <v>0.81031020195730841</v>
      </c>
      <c r="D54" s="25">
        <v>73267.393331327694</v>
      </c>
      <c r="E54" s="24">
        <v>0.72843504394107261</v>
      </c>
      <c r="F54" s="26">
        <v>15878</v>
      </c>
    </row>
    <row r="55" spans="1:6" ht="15.65" customHeight="1" x14ac:dyDescent="0.35">
      <c r="A55" s="34" t="s">
        <v>151</v>
      </c>
      <c r="B55" s="77">
        <v>15.246308290200398</v>
      </c>
      <c r="C55" s="35">
        <v>6.6591297737786546E-3</v>
      </c>
      <c r="D55" s="36">
        <v>1185.86968380433</v>
      </c>
      <c r="E55" s="35">
        <v>1.1790088277387053E-2</v>
      </c>
      <c r="F55" s="37">
        <v>261</v>
      </c>
    </row>
    <row r="56" spans="1:6" ht="15.65" customHeight="1" x14ac:dyDescent="0.35">
      <c r="A56" s="61" t="s">
        <v>152</v>
      </c>
      <c r="B56" s="75">
        <v>5.8315386881517792</v>
      </c>
      <c r="C56" s="24">
        <v>2.5470410387919036E-3</v>
      </c>
      <c r="D56" s="27">
        <v>529.15239060422698</v>
      </c>
      <c r="E56" s="24">
        <v>5.2609097632043307E-3</v>
      </c>
      <c r="F56" s="26">
        <v>97</v>
      </c>
    </row>
    <row r="57" spans="1:6" ht="15.65" customHeight="1" x14ac:dyDescent="0.35">
      <c r="A57" s="61" t="s">
        <v>153</v>
      </c>
      <c r="B57" s="75">
        <v>1.7654892695246198</v>
      </c>
      <c r="C57" s="24">
        <v>7.7111271372721233E-4</v>
      </c>
      <c r="D57" s="27">
        <v>113.02165336745199</v>
      </c>
      <c r="E57" s="24">
        <v>1.1236776592379511E-3</v>
      </c>
      <c r="F57" s="26">
        <v>31</v>
      </c>
    </row>
    <row r="58" spans="1:6" ht="15.65" customHeight="1" x14ac:dyDescent="0.35">
      <c r="A58" s="61" t="s">
        <v>154</v>
      </c>
      <c r="B58" s="76">
        <v>1.1162381754717701</v>
      </c>
      <c r="C58" s="28">
        <v>4.8753932607345464E-4</v>
      </c>
      <c r="D58" s="27">
        <v>62.510751104392895</v>
      </c>
      <c r="E58" s="28">
        <v>6.2149094784361624E-4</v>
      </c>
      <c r="F58" s="29">
        <v>20</v>
      </c>
    </row>
    <row r="59" spans="1:6" ht="15.65" customHeight="1" x14ac:dyDescent="0.35">
      <c r="A59" s="61" t="s">
        <v>155</v>
      </c>
      <c r="B59" s="75">
        <v>6.5330421570522397</v>
      </c>
      <c r="C59" s="24">
        <v>2.8534366951860892E-3</v>
      </c>
      <c r="D59" s="25">
        <v>481.18488872825901</v>
      </c>
      <c r="E59" s="24">
        <v>4.7840099071011647E-3</v>
      </c>
      <c r="F59" s="26">
        <v>113</v>
      </c>
    </row>
    <row r="60" spans="1:6" ht="15.65" customHeight="1" x14ac:dyDescent="0.35">
      <c r="A60" s="34" t="s">
        <v>156</v>
      </c>
      <c r="B60" s="77">
        <v>26.212071844804498</v>
      </c>
      <c r="C60" s="35">
        <v>1.1448646107094331E-2</v>
      </c>
      <c r="D60" s="36">
        <v>2109.1644458705</v>
      </c>
      <c r="E60" s="35">
        <v>2.0969618625011135E-2</v>
      </c>
      <c r="F60" s="37">
        <v>602</v>
      </c>
    </row>
    <row r="61" spans="1:6" ht="15.65" customHeight="1" x14ac:dyDescent="0.35">
      <c r="A61" s="61" t="s">
        <v>157</v>
      </c>
      <c r="B61" s="75">
        <v>1.6265820892310898</v>
      </c>
      <c r="C61" s="24">
        <v>7.1044222730665162E-4</v>
      </c>
      <c r="D61" s="27">
        <v>98.041864390851089</v>
      </c>
      <c r="E61" s="24">
        <v>9.7474642604867645E-4</v>
      </c>
      <c r="F61" s="26">
        <v>36</v>
      </c>
    </row>
    <row r="62" spans="1:6" ht="15.65" customHeight="1" x14ac:dyDescent="0.35">
      <c r="A62" s="61" t="s">
        <v>158</v>
      </c>
      <c r="B62" s="75">
        <v>7.52002285060947</v>
      </c>
      <c r="C62" s="24">
        <v>3.2845202334112807E-3</v>
      </c>
      <c r="D62" s="27">
        <v>477.066254259814</v>
      </c>
      <c r="E62" s="24">
        <v>4.7430618462573496E-3</v>
      </c>
      <c r="F62" s="26">
        <v>180</v>
      </c>
    </row>
    <row r="63" spans="1:6" ht="15.65" customHeight="1" x14ac:dyDescent="0.35">
      <c r="A63" s="61" t="s">
        <v>159</v>
      </c>
      <c r="B63" s="76">
        <v>13.023646887364599</v>
      </c>
      <c r="C63" s="28">
        <v>5.6883379963248385E-3</v>
      </c>
      <c r="D63" s="27">
        <v>859.71828671438391</v>
      </c>
      <c r="E63" s="28">
        <v>8.5474438148458627E-3</v>
      </c>
      <c r="F63" s="29">
        <v>296</v>
      </c>
    </row>
    <row r="64" spans="1:6" ht="15.65" customHeight="1" x14ac:dyDescent="0.35">
      <c r="A64" s="61" t="s">
        <v>160</v>
      </c>
      <c r="B64" s="75">
        <v>3.9775030927965598</v>
      </c>
      <c r="C64" s="24">
        <v>1.7372539480631289E-3</v>
      </c>
      <c r="D64" s="25">
        <v>673.74478469279302</v>
      </c>
      <c r="E64" s="24">
        <v>6.6984683025827756E-3</v>
      </c>
      <c r="F64" s="26">
        <v>88</v>
      </c>
    </row>
    <row r="65" spans="1:6" ht="15.65" customHeight="1" x14ac:dyDescent="0.35">
      <c r="A65" s="58" t="s">
        <v>161</v>
      </c>
      <c r="B65" s="74" t="s">
        <v>116</v>
      </c>
      <c r="C65" s="69" t="s">
        <v>116</v>
      </c>
      <c r="D65" s="69" t="s">
        <v>116</v>
      </c>
      <c r="E65" s="69" t="s">
        <v>116</v>
      </c>
      <c r="F65" s="16" t="s">
        <v>116</v>
      </c>
    </row>
    <row r="66" spans="1:6" ht="15.65" customHeight="1" x14ac:dyDescent="0.35">
      <c r="A66" s="62" t="s">
        <v>162</v>
      </c>
      <c r="B66" s="75">
        <v>966.44603269941899</v>
      </c>
      <c r="C66" s="24">
        <v>0.42211461480386803</v>
      </c>
      <c r="D66" s="25">
        <v>36381.137090081997</v>
      </c>
      <c r="E66" s="24">
        <v>0.36170653806389252</v>
      </c>
      <c r="F66" s="26">
        <v>8612</v>
      </c>
    </row>
    <row r="67" spans="1:6" ht="15.65" customHeight="1" x14ac:dyDescent="0.35">
      <c r="A67" s="62" t="s">
        <v>163</v>
      </c>
      <c r="B67" s="75">
        <v>245.992485800444</v>
      </c>
      <c r="C67" s="24">
        <v>0.10744213321282831</v>
      </c>
      <c r="D67" s="25">
        <v>13427.2735890685</v>
      </c>
      <c r="E67" s="24">
        <v>0.13349590018346946</v>
      </c>
      <c r="F67" s="26">
        <v>1910</v>
      </c>
    </row>
    <row r="68" spans="1:6" ht="15.65" customHeight="1" x14ac:dyDescent="0.35">
      <c r="A68" s="23" t="s">
        <v>164</v>
      </c>
      <c r="B68" s="75">
        <v>331.73631415676698</v>
      </c>
      <c r="C68" s="24">
        <v>0.14489246344735171</v>
      </c>
      <c r="D68" s="27">
        <v>12673.974266352599</v>
      </c>
      <c r="E68" s="24">
        <v>0.1260064891331556</v>
      </c>
      <c r="F68" s="26">
        <v>2816</v>
      </c>
    </row>
    <row r="69" spans="1:6" ht="15.65" customHeight="1" x14ac:dyDescent="0.35">
      <c r="A69" s="23" t="s">
        <v>165</v>
      </c>
      <c r="B69" s="75">
        <v>188.37954230914397</v>
      </c>
      <c r="C69" s="24">
        <v>8.2278529010718832E-2</v>
      </c>
      <c r="D69" s="27">
        <v>10035.8497570041</v>
      </c>
      <c r="E69" s="24">
        <v>9.9777872889105154E-2</v>
      </c>
      <c r="F69" s="26">
        <v>1665</v>
      </c>
    </row>
    <row r="70" spans="1:6" ht="15.65" customHeight="1" x14ac:dyDescent="0.35">
      <c r="A70" s="23" t="s">
        <v>166</v>
      </c>
      <c r="B70" s="76">
        <v>362.20393348454496</v>
      </c>
      <c r="C70" s="28">
        <v>0.15819980494536975</v>
      </c>
      <c r="D70" s="27">
        <v>15000.027381272599</v>
      </c>
      <c r="E70" s="28">
        <v>0.14913244634189304</v>
      </c>
      <c r="F70" s="29">
        <v>3198</v>
      </c>
    </row>
    <row r="71" spans="1:6" ht="15.65" customHeight="1" x14ac:dyDescent="0.35">
      <c r="A71" s="23" t="s">
        <v>167</v>
      </c>
      <c r="B71" s="75">
        <v>64.333863102785287</v>
      </c>
      <c r="C71" s="24">
        <v>2.8099100129394441E-2</v>
      </c>
      <c r="D71" s="25">
        <v>4764.21465548373</v>
      </c>
      <c r="E71" s="24">
        <v>4.7366512634319548E-2</v>
      </c>
      <c r="F71" s="26">
        <v>604</v>
      </c>
    </row>
    <row r="72" spans="1:6" ht="15.65" customHeight="1" x14ac:dyDescent="0.35">
      <c r="A72" s="23" t="s">
        <v>168</v>
      </c>
      <c r="B72" s="75">
        <v>185.75646032634197</v>
      </c>
      <c r="C72" s="24">
        <v>8.1132845544383145E-2</v>
      </c>
      <c r="D72" s="27">
        <v>9288.6731879901999</v>
      </c>
      <c r="E72" s="24">
        <v>9.2349335143533939E-2</v>
      </c>
      <c r="F72" s="26">
        <v>1693</v>
      </c>
    </row>
    <row r="73" spans="1:6" ht="15.65" customHeight="1" x14ac:dyDescent="0.35">
      <c r="A73" s="23" t="s">
        <v>169</v>
      </c>
      <c r="B73" s="75">
        <v>120.402096772926</v>
      </c>
      <c r="C73" s="24">
        <v>5.2588021453122004E-2</v>
      </c>
      <c r="D73" s="27">
        <v>7338.6929908277598</v>
      </c>
      <c r="E73" s="24">
        <v>7.2962349391484618E-2</v>
      </c>
      <c r="F73" s="26">
        <v>1058</v>
      </c>
    </row>
    <row r="74" spans="1:6" ht="15.65" customHeight="1" x14ac:dyDescent="0.35">
      <c r="A74" s="23" t="s">
        <v>170</v>
      </c>
      <c r="B74" s="75">
        <v>76.697020983189887</v>
      </c>
      <c r="C74" s="24">
        <v>3.3498956355064814E-2</v>
      </c>
      <c r="D74" s="27">
        <v>4297.1637583278598</v>
      </c>
      <c r="E74" s="24">
        <v>4.2723024920024361E-2</v>
      </c>
      <c r="F74" s="26">
        <v>677</v>
      </c>
    </row>
    <row r="75" spans="1:6" ht="31" x14ac:dyDescent="0.35">
      <c r="A75" s="23" t="s">
        <v>171</v>
      </c>
      <c r="B75" s="76">
        <v>459.58947449978399</v>
      </c>
      <c r="C75" s="28">
        <v>0.2007348857902814</v>
      </c>
      <c r="D75" s="27">
        <v>31194.979855499801</v>
      </c>
      <c r="E75" s="28">
        <v>0.31014501115144416</v>
      </c>
      <c r="F75" s="29">
        <v>4297</v>
      </c>
    </row>
    <row r="76" spans="1:6" ht="15.65" customHeight="1" x14ac:dyDescent="0.35">
      <c r="A76" s="23" t="s">
        <v>172</v>
      </c>
      <c r="B76" s="75">
        <v>81.015691622626605</v>
      </c>
      <c r="C76" s="24">
        <v>3.5385222045802647E-2</v>
      </c>
      <c r="D76" s="27">
        <v>4095.3123820239098</v>
      </c>
      <c r="E76" s="24">
        <v>4.0716189280292865E-2</v>
      </c>
      <c r="F76" s="26">
        <v>661</v>
      </c>
    </row>
    <row r="77" spans="1:6" ht="15.65" customHeight="1" x14ac:dyDescent="0.35">
      <c r="A77" s="58" t="s">
        <v>173</v>
      </c>
      <c r="B77" s="74" t="s">
        <v>116</v>
      </c>
      <c r="C77" s="69" t="s">
        <v>116</v>
      </c>
      <c r="D77" s="69" t="s">
        <v>116</v>
      </c>
      <c r="E77" s="69" t="s">
        <v>116</v>
      </c>
      <c r="F77" s="16" t="s">
        <v>116</v>
      </c>
    </row>
    <row r="78" spans="1:6" ht="15.65" customHeight="1" x14ac:dyDescent="0.35">
      <c r="A78" s="34" t="s">
        <v>174</v>
      </c>
      <c r="B78" s="77">
        <v>1446.03220652133</v>
      </c>
      <c r="C78" s="35">
        <v>0.63158345856605169</v>
      </c>
      <c r="D78" s="36">
        <v>62923.041202840795</v>
      </c>
      <c r="E78" s="35">
        <v>0.62558999576007801</v>
      </c>
      <c r="F78" s="37">
        <v>12442</v>
      </c>
    </row>
    <row r="79" spans="1:6" ht="15.65" customHeight="1" x14ac:dyDescent="0.35">
      <c r="A79" s="62" t="s">
        <v>175</v>
      </c>
      <c r="B79" s="75">
        <v>1396.68895887744</v>
      </c>
      <c r="C79" s="24">
        <v>0.61003180925750666</v>
      </c>
      <c r="D79" s="25">
        <v>57304.445821897003</v>
      </c>
      <c r="E79" s="24">
        <v>0.56972910611853389</v>
      </c>
      <c r="F79" s="26">
        <v>12030</v>
      </c>
    </row>
    <row r="80" spans="1:6" ht="15.65" customHeight="1" x14ac:dyDescent="0.35">
      <c r="A80" s="62" t="s">
        <v>176</v>
      </c>
      <c r="B80" s="75">
        <v>45.021027127649496</v>
      </c>
      <c r="C80" s="24">
        <v>1.9663833138185E-2</v>
      </c>
      <c r="D80" s="27">
        <v>5707.0178741293003</v>
      </c>
      <c r="E80" s="24">
        <v>5.6739998884829036E-2</v>
      </c>
      <c r="F80" s="26">
        <v>381</v>
      </c>
    </row>
    <row r="81" spans="1:6" ht="15.65" customHeight="1" x14ac:dyDescent="0.35">
      <c r="A81" s="23" t="s">
        <v>177</v>
      </c>
      <c r="B81" s="75">
        <v>3.3942463324455496</v>
      </c>
      <c r="C81" s="24">
        <v>1.4825049042498451E-3</v>
      </c>
      <c r="D81" s="27">
        <v>243.41601860418297</v>
      </c>
      <c r="E81" s="24">
        <v>2.4200773378965502E-3</v>
      </c>
      <c r="F81" s="26">
        <v>29</v>
      </c>
    </row>
    <row r="82" spans="1:6" ht="15.65" customHeight="1" x14ac:dyDescent="0.35">
      <c r="A82" s="23" t="s">
        <v>178</v>
      </c>
      <c r="B82" s="76">
        <v>7.4523604281531703</v>
      </c>
      <c r="C82" s="28">
        <v>3.2549673184781398E-3</v>
      </c>
      <c r="D82" s="27">
        <v>380.45546559447399</v>
      </c>
      <c r="E82" s="28">
        <v>3.7825433824930899E-3</v>
      </c>
      <c r="F82" s="29">
        <v>58</v>
      </c>
    </row>
    <row r="83" spans="1:6" ht="15.65" customHeight="1" x14ac:dyDescent="0.35">
      <c r="A83" s="34" t="s">
        <v>179</v>
      </c>
      <c r="B83" s="77">
        <v>312.29646355907198</v>
      </c>
      <c r="C83" s="35">
        <v>0.13640172028193076</v>
      </c>
      <c r="D83" s="36">
        <v>23038.4965812396</v>
      </c>
      <c r="E83" s="35">
        <v>0.22905207223082477</v>
      </c>
      <c r="F83" s="37">
        <v>2853</v>
      </c>
    </row>
    <row r="84" spans="1:6" ht="15.65" customHeight="1" x14ac:dyDescent="0.35">
      <c r="A84" s="23" t="s">
        <v>180</v>
      </c>
      <c r="B84" s="75">
        <v>255.44759228340797</v>
      </c>
      <c r="C84" s="24">
        <v>0.11157183988650368</v>
      </c>
      <c r="D84" s="27">
        <v>20311.340215781398</v>
      </c>
      <c r="E84" s="24">
        <v>0.20193828836897543</v>
      </c>
      <c r="F84" s="26">
        <v>2343</v>
      </c>
    </row>
    <row r="85" spans="1:6" ht="15.65" customHeight="1" x14ac:dyDescent="0.35">
      <c r="A85" s="23" t="s">
        <v>181</v>
      </c>
      <c r="B85" s="75">
        <v>69.049463777103199</v>
      </c>
      <c r="C85" s="24">
        <v>3.0158732943705607E-2</v>
      </c>
      <c r="D85" s="27">
        <v>3729.01701033161</v>
      </c>
      <c r="E85" s="24">
        <v>3.7074427603751771E-2</v>
      </c>
      <c r="F85" s="26">
        <v>600</v>
      </c>
    </row>
    <row r="86" spans="1:6" ht="15.65" customHeight="1" x14ac:dyDescent="0.35">
      <c r="A86" s="23" t="s">
        <v>182</v>
      </c>
      <c r="B86" s="75">
        <v>18.281956485301496</v>
      </c>
      <c r="C86" s="24">
        <v>7.9850097765927289E-3</v>
      </c>
      <c r="D86" s="27">
        <v>2019.58861948652</v>
      </c>
      <c r="E86" s="24">
        <v>2.0079042775901834E-2</v>
      </c>
      <c r="F86" s="26">
        <v>158</v>
      </c>
    </row>
    <row r="87" spans="1:6" ht="15.65" customHeight="1" x14ac:dyDescent="0.35">
      <c r="A87" s="34" t="s">
        <v>183</v>
      </c>
      <c r="B87" s="77">
        <v>328.46490405771397</v>
      </c>
      <c r="C87" s="35">
        <v>0.14346360972235872</v>
      </c>
      <c r="D87" s="36">
        <v>17477.7878480205</v>
      </c>
      <c r="E87" s="35">
        <v>0.17376670003110167</v>
      </c>
      <c r="F87" s="37">
        <v>2961</v>
      </c>
    </row>
    <row r="88" spans="1:6" ht="15.65" customHeight="1" x14ac:dyDescent="0.35">
      <c r="A88" s="23" t="s">
        <v>184</v>
      </c>
      <c r="B88" s="75">
        <v>242.50618732934998</v>
      </c>
      <c r="C88" s="24">
        <v>0.10591942269778098</v>
      </c>
      <c r="D88" s="25">
        <v>10161.3021025981</v>
      </c>
      <c r="E88" s="24">
        <v>0.10102513829217501</v>
      </c>
      <c r="F88" s="26">
        <v>2141</v>
      </c>
    </row>
    <row r="89" spans="1:6" ht="15.65" customHeight="1" x14ac:dyDescent="0.35">
      <c r="A89" s="23" t="s">
        <v>185</v>
      </c>
      <c r="B89" s="75">
        <v>17.250563936780502</v>
      </c>
      <c r="C89" s="24">
        <v>7.5345284733434612E-3</v>
      </c>
      <c r="D89" s="27">
        <v>1263.4267664445499</v>
      </c>
      <c r="E89" s="24">
        <v>1.2561172034188509E-2</v>
      </c>
      <c r="F89" s="26">
        <v>146</v>
      </c>
    </row>
    <row r="90" spans="1:6" ht="15.65" customHeight="1" x14ac:dyDescent="0.35">
      <c r="A90" s="23" t="s">
        <v>186</v>
      </c>
      <c r="B90" s="75">
        <v>77.263856386161095</v>
      </c>
      <c r="C90" s="24">
        <v>3.3746533042936434E-2</v>
      </c>
      <c r="D90" s="25">
        <v>6972.3672854607694</v>
      </c>
      <c r="E90" s="24">
        <v>6.932028613315315E-2</v>
      </c>
      <c r="F90" s="26">
        <v>750</v>
      </c>
    </row>
    <row r="91" spans="1:6" ht="15.65" customHeight="1" x14ac:dyDescent="0.35">
      <c r="A91" s="34" t="s">
        <v>187</v>
      </c>
      <c r="B91" s="77">
        <v>308.47329899807397</v>
      </c>
      <c r="C91" s="35">
        <v>0.13473187677138329</v>
      </c>
      <c r="D91" s="36">
        <v>8761.2294644645299</v>
      </c>
      <c r="E91" s="35">
        <v>8.7105413196080339E-2</v>
      </c>
      <c r="F91" s="37">
        <v>2767</v>
      </c>
    </row>
    <row r="92" spans="1:6" ht="15.65" customHeight="1" x14ac:dyDescent="0.35">
      <c r="A92" s="23" t="s">
        <v>188</v>
      </c>
      <c r="B92" s="75">
        <v>283.07489406543499</v>
      </c>
      <c r="C92" s="24">
        <v>0.12363861594560474</v>
      </c>
      <c r="D92" s="27">
        <v>7861.8485783304004</v>
      </c>
      <c r="E92" s="24">
        <v>7.8163638069071006E-2</v>
      </c>
      <c r="F92" s="26">
        <v>2527</v>
      </c>
    </row>
    <row r="93" spans="1:6" ht="15.65" customHeight="1" x14ac:dyDescent="0.35">
      <c r="A93" s="23" t="s">
        <v>189</v>
      </c>
      <c r="B93" s="75">
        <v>31.509404015935399</v>
      </c>
      <c r="C93" s="24">
        <v>1.3762361775893106E-2</v>
      </c>
      <c r="D93" s="27">
        <v>1436.47745221233</v>
      </c>
      <c r="E93" s="24">
        <v>1.4281667034211753E-2</v>
      </c>
      <c r="F93" s="26">
        <v>281</v>
      </c>
    </row>
    <row r="94" spans="1:6" ht="15.65" customHeight="1" x14ac:dyDescent="0.35">
      <c r="A94" s="34" t="s">
        <v>190</v>
      </c>
      <c r="B94" s="77">
        <v>21.026626963503698</v>
      </c>
      <c r="C94" s="35">
        <v>9.1837994476867638E-3</v>
      </c>
      <c r="D94" s="36">
        <v>4727.6149555850197</v>
      </c>
      <c r="E94" s="35">
        <v>4.7002633113133588E-2</v>
      </c>
      <c r="F94" s="37">
        <v>189</v>
      </c>
    </row>
    <row r="95" spans="1:6" ht="15.65" customHeight="1" x14ac:dyDescent="0.35">
      <c r="A95" s="23" t="s">
        <v>191</v>
      </c>
      <c r="B95" s="75">
        <v>11.969696373600099</v>
      </c>
      <c r="C95" s="24">
        <v>5.2280040510372713E-3</v>
      </c>
      <c r="D95" s="25">
        <v>4005.7075867226499</v>
      </c>
      <c r="E95" s="24">
        <v>3.9825325418009185E-2</v>
      </c>
      <c r="F95" s="26">
        <v>108</v>
      </c>
    </row>
    <row r="96" spans="1:6" ht="15.65" customHeight="1" x14ac:dyDescent="0.35">
      <c r="A96" s="62" t="s">
        <v>192</v>
      </c>
      <c r="B96" s="75">
        <v>4.2208939413753894</v>
      </c>
      <c r="C96" s="24">
        <v>1.8435597642375461E-3</v>
      </c>
      <c r="D96" s="27">
        <v>534.42996943153798</v>
      </c>
      <c r="E96" s="24">
        <v>5.3133802168424159E-3</v>
      </c>
      <c r="F96" s="26">
        <v>40</v>
      </c>
    </row>
    <row r="97" spans="1:6" ht="15.65" customHeight="1" x14ac:dyDescent="0.35">
      <c r="A97" s="62" t="s">
        <v>193</v>
      </c>
      <c r="B97" s="75">
        <v>2.6762394042755098</v>
      </c>
      <c r="C97" s="24">
        <v>1.1689010322732004E-3</v>
      </c>
      <c r="D97" s="27">
        <v>99.191487180700491</v>
      </c>
      <c r="E97" s="24">
        <v>9.861761424527066E-4</v>
      </c>
      <c r="F97" s="26">
        <v>23</v>
      </c>
    </row>
    <row r="98" spans="1:6" ht="15.65" customHeight="1" x14ac:dyDescent="0.35">
      <c r="A98" s="23" t="s">
        <v>194</v>
      </c>
      <c r="B98" s="75">
        <v>3.6286733681976302</v>
      </c>
      <c r="C98" s="24">
        <v>1.584895596071205E-3</v>
      </c>
      <c r="D98" s="27">
        <v>313.02251464959198</v>
      </c>
      <c r="E98" s="24">
        <v>3.1121152104073178E-3</v>
      </c>
      <c r="F98" s="26">
        <v>32</v>
      </c>
    </row>
    <row r="99" spans="1:6" ht="15.65" customHeight="1" x14ac:dyDescent="0.35">
      <c r="A99" s="34" t="s">
        <v>195</v>
      </c>
      <c r="B99" s="77">
        <v>34.145974974808993</v>
      </c>
      <c r="C99" s="35">
        <v>1.4913936822043804E-2</v>
      </c>
      <c r="D99" s="36">
        <v>1089.3941665137399</v>
      </c>
      <c r="E99" s="35">
        <v>1.0830914701236911E-2</v>
      </c>
      <c r="F99" s="37">
        <v>311</v>
      </c>
    </row>
    <row r="100" spans="1:6" ht="15.65" customHeight="1" x14ac:dyDescent="0.35">
      <c r="A100" s="23" t="s">
        <v>196</v>
      </c>
      <c r="B100" s="75">
        <v>28.318291805458799</v>
      </c>
      <c r="C100" s="28">
        <v>1.2368579758123477E-2</v>
      </c>
      <c r="D100" s="27">
        <v>800.82736510167206</v>
      </c>
      <c r="E100" s="28">
        <v>7.9619417364698384E-3</v>
      </c>
      <c r="F100" s="26">
        <v>257</v>
      </c>
    </row>
    <row r="101" spans="1:6" ht="15.65" customHeight="1" x14ac:dyDescent="0.35">
      <c r="A101" s="23" t="s">
        <v>197</v>
      </c>
      <c r="B101" s="75">
        <v>5.8276831693502702</v>
      </c>
      <c r="C101" s="28">
        <v>2.5453570639203606E-3</v>
      </c>
      <c r="D101" s="27">
        <v>288.56680141207096</v>
      </c>
      <c r="E101" s="28">
        <v>2.868972964767103E-3</v>
      </c>
      <c r="F101" s="26">
        <v>54</v>
      </c>
    </row>
    <row r="102" spans="1:6" ht="15.65" customHeight="1" x14ac:dyDescent="0.35">
      <c r="A102" s="63" t="s">
        <v>198</v>
      </c>
      <c r="B102" s="75">
        <v>22.843648220595099</v>
      </c>
      <c r="C102" s="24">
        <v>9.9774197866158432E-3</v>
      </c>
      <c r="D102" s="25">
        <v>714.4304422987409</v>
      </c>
      <c r="E102" s="24">
        <v>7.1029710075164306E-3</v>
      </c>
      <c r="F102" s="26">
        <v>228</v>
      </c>
    </row>
    <row r="103" spans="1:6" ht="15.65" customHeight="1" x14ac:dyDescent="0.35">
      <c r="A103" s="58" t="s">
        <v>84</v>
      </c>
      <c r="B103" s="74" t="s">
        <v>116</v>
      </c>
      <c r="C103" s="69" t="s">
        <v>116</v>
      </c>
      <c r="D103" s="69" t="s">
        <v>116</v>
      </c>
      <c r="E103" s="69" t="s">
        <v>116</v>
      </c>
      <c r="F103" s="16" t="s">
        <v>116</v>
      </c>
    </row>
    <row r="104" spans="1:6" ht="15.65" customHeight="1" x14ac:dyDescent="0.35">
      <c r="A104" s="23" t="s">
        <v>199</v>
      </c>
      <c r="B104" s="75">
        <v>810.87617743095393</v>
      </c>
      <c r="C104" s="24">
        <v>0.35416637216033325</v>
      </c>
      <c r="D104" s="25">
        <v>24160.979956945499</v>
      </c>
      <c r="E104" s="24">
        <v>0.24021196464582947</v>
      </c>
      <c r="F104" s="26">
        <v>7003</v>
      </c>
    </row>
    <row r="105" spans="1:6" ht="15.65" customHeight="1" x14ac:dyDescent="0.35">
      <c r="A105" s="23" t="s">
        <v>200</v>
      </c>
      <c r="B105" s="75">
        <v>254.89016367943699</v>
      </c>
      <c r="C105" s="24">
        <v>0.11132837180604746</v>
      </c>
      <c r="D105" s="25">
        <v>8477.1120231938003</v>
      </c>
      <c r="E105" s="24">
        <v>8.4280676414732664E-2</v>
      </c>
      <c r="F105" s="26">
        <v>2225</v>
      </c>
    </row>
    <row r="106" spans="1:6" ht="15.65" customHeight="1" x14ac:dyDescent="0.35">
      <c r="A106" s="23" t="s">
        <v>201</v>
      </c>
      <c r="B106" s="75">
        <v>338.46318630266302</v>
      </c>
      <c r="C106" s="24">
        <v>0.14783055926297486</v>
      </c>
      <c r="D106" s="27">
        <v>13217.9344024196</v>
      </c>
      <c r="E106" s="24">
        <v>0.13141461964799858</v>
      </c>
      <c r="F106" s="26">
        <v>2917</v>
      </c>
    </row>
    <row r="107" spans="1:6" ht="15.65" customHeight="1" x14ac:dyDescent="0.35">
      <c r="A107" s="23" t="s">
        <v>202</v>
      </c>
      <c r="B107" s="75">
        <v>306.15891413108801</v>
      </c>
      <c r="C107" s="24">
        <v>0.13372102293828622</v>
      </c>
      <c r="D107" s="27">
        <v>10765.6140112176</v>
      </c>
      <c r="E107" s="24">
        <v>0.10703329487717442</v>
      </c>
      <c r="F107" s="26">
        <v>2651</v>
      </c>
    </row>
    <row r="108" spans="1:6" ht="15.65" customHeight="1" x14ac:dyDescent="0.35">
      <c r="A108" s="23" t="s">
        <v>203</v>
      </c>
      <c r="B108" s="76">
        <v>579.14619858784897</v>
      </c>
      <c r="C108" s="28">
        <v>0.25295367383236739</v>
      </c>
      <c r="D108" s="27">
        <v>43960.276883194398</v>
      </c>
      <c r="E108" s="28">
        <v>0.43705944441426398</v>
      </c>
      <c r="F108" s="29">
        <v>5338</v>
      </c>
    </row>
    <row r="109" spans="1:6" ht="15.65" customHeight="1" x14ac:dyDescent="0.35">
      <c r="A109" s="58" t="s">
        <v>85</v>
      </c>
      <c r="B109" s="74" t="s">
        <v>116</v>
      </c>
      <c r="C109" s="69" t="s">
        <v>116</v>
      </c>
      <c r="D109" s="69" t="s">
        <v>116</v>
      </c>
      <c r="E109" s="69" t="s">
        <v>116</v>
      </c>
      <c r="F109" s="16" t="s">
        <v>116</v>
      </c>
    </row>
    <row r="110" spans="1:6" ht="15.65" customHeight="1" x14ac:dyDescent="0.35">
      <c r="A110" s="23" t="s">
        <v>204</v>
      </c>
      <c r="B110" s="75">
        <v>1411.4476096307299</v>
      </c>
      <c r="C110" s="24">
        <v>0.61647794485842478</v>
      </c>
      <c r="D110" s="25">
        <v>54755.573095202904</v>
      </c>
      <c r="E110" s="24">
        <v>0.54438784403386609</v>
      </c>
      <c r="F110" s="26">
        <v>12377</v>
      </c>
    </row>
    <row r="111" spans="1:6" ht="15.65" customHeight="1" x14ac:dyDescent="0.35">
      <c r="A111" s="23" t="s">
        <v>205</v>
      </c>
      <c r="B111" s="75">
        <v>878.08703050125496</v>
      </c>
      <c r="C111" s="24">
        <v>0.38352205514158177</v>
      </c>
      <c r="D111" s="27">
        <v>45826.344181767898</v>
      </c>
      <c r="E111" s="24">
        <v>0.45561215596613208</v>
      </c>
      <c r="F111" s="26">
        <v>7757</v>
      </c>
    </row>
    <row r="112" spans="1:6" ht="15.65" customHeight="1" x14ac:dyDescent="0.35">
      <c r="A112" s="58" t="s">
        <v>86</v>
      </c>
      <c r="B112" s="74" t="s">
        <v>116</v>
      </c>
      <c r="C112" s="69" t="s">
        <v>116</v>
      </c>
      <c r="D112" s="69" t="s">
        <v>116</v>
      </c>
      <c r="E112" s="69" t="s">
        <v>116</v>
      </c>
      <c r="F112" s="16" t="s">
        <v>116</v>
      </c>
    </row>
    <row r="113" spans="1:6" ht="15.65" customHeight="1" x14ac:dyDescent="0.35">
      <c r="A113" s="23" t="s">
        <v>206</v>
      </c>
      <c r="B113" s="75">
        <v>1939.0809826606899</v>
      </c>
      <c r="C113" s="24">
        <v>0.84693236287917462</v>
      </c>
      <c r="D113" s="25">
        <v>78199.618759593403</v>
      </c>
      <c r="E113" s="24">
        <v>0.77747194403002118</v>
      </c>
      <c r="F113" s="26">
        <v>17189</v>
      </c>
    </row>
    <row r="114" spans="1:6" ht="15.65" customHeight="1" x14ac:dyDescent="0.35">
      <c r="A114" s="64" t="s">
        <v>207</v>
      </c>
      <c r="B114" s="75">
        <v>306.99929764194297</v>
      </c>
      <c r="C114" s="24">
        <v>0.13408807722788915</v>
      </c>
      <c r="D114" s="25">
        <v>18223.078578255401</v>
      </c>
      <c r="E114" s="24">
        <v>0.18117648849419693</v>
      </c>
      <c r="F114" s="26">
        <v>2590</v>
      </c>
    </row>
    <row r="115" spans="1:6" ht="15.65" customHeight="1" x14ac:dyDescent="0.35">
      <c r="A115" s="23" t="s">
        <v>208</v>
      </c>
      <c r="B115" s="75">
        <v>43.454359829336703</v>
      </c>
      <c r="C115" s="24">
        <v>1.8979559892936135E-2</v>
      </c>
      <c r="D115" s="25">
        <v>4159.2199391221393</v>
      </c>
      <c r="E115" s="24">
        <v>4.1351567475781503E-2</v>
      </c>
      <c r="F115" s="26">
        <v>355</v>
      </c>
    </row>
    <row r="116" spans="1:6" ht="15.65" customHeight="1" x14ac:dyDescent="0.35">
      <c r="A116" s="58" t="s">
        <v>87</v>
      </c>
      <c r="B116" s="74" t="s">
        <v>116</v>
      </c>
      <c r="C116" s="69" t="s">
        <v>116</v>
      </c>
      <c r="D116" s="69" t="s">
        <v>116</v>
      </c>
      <c r="E116" s="69" t="s">
        <v>116</v>
      </c>
      <c r="F116" s="16" t="s">
        <v>116</v>
      </c>
    </row>
    <row r="117" spans="1:6" ht="15.65" customHeight="1" x14ac:dyDescent="0.35">
      <c r="A117" s="60" t="s">
        <v>209</v>
      </c>
      <c r="B117" s="75">
        <v>727.24600666689093</v>
      </c>
      <c r="C117" s="24">
        <v>0.31763922411105</v>
      </c>
      <c r="D117" s="25">
        <v>35633.649444119197</v>
      </c>
      <c r="E117" s="24">
        <v>0.35427490754620761</v>
      </c>
      <c r="F117" s="26">
        <v>7225</v>
      </c>
    </row>
    <row r="118" spans="1:6" ht="15.65" customHeight="1" x14ac:dyDescent="0.35">
      <c r="A118" s="60" t="s">
        <v>210</v>
      </c>
      <c r="B118" s="75">
        <v>741.728311245589</v>
      </c>
      <c r="C118" s="24">
        <v>0.32396465999869539</v>
      </c>
      <c r="D118" s="27">
        <v>33691.628151420497</v>
      </c>
      <c r="E118" s="24">
        <v>0.33496705037590746</v>
      </c>
      <c r="F118" s="26">
        <v>6833</v>
      </c>
    </row>
    <row r="119" spans="1:6" ht="15.65" customHeight="1" x14ac:dyDescent="0.35">
      <c r="A119" s="60" t="s">
        <v>211</v>
      </c>
      <c r="B119" s="75">
        <v>547.63556705151791</v>
      </c>
      <c r="C119" s="24">
        <v>0.23919077591241508</v>
      </c>
      <c r="D119" s="27">
        <v>21147.352264702702</v>
      </c>
      <c r="E119" s="24">
        <v>0.21025004133167935</v>
      </c>
      <c r="F119" s="26">
        <v>4107</v>
      </c>
    </row>
    <row r="120" spans="1:6" ht="15.65" customHeight="1" x14ac:dyDescent="0.35">
      <c r="A120" s="60" t="s">
        <v>212</v>
      </c>
      <c r="B120" s="75">
        <v>198.300141709039</v>
      </c>
      <c r="C120" s="24">
        <v>8.6611549016619771E-2</v>
      </c>
      <c r="D120" s="25">
        <v>7976.0597624693601</v>
      </c>
      <c r="E120" s="24">
        <v>7.9299142215650931E-2</v>
      </c>
      <c r="F120" s="26">
        <v>1517</v>
      </c>
    </row>
    <row r="121" spans="1:6" ht="15.65" customHeight="1" x14ac:dyDescent="0.35">
      <c r="A121" s="60" t="s">
        <v>213</v>
      </c>
      <c r="B121" s="75">
        <v>74.62461345895899</v>
      </c>
      <c r="C121" s="24">
        <v>3.2593790961231141E-2</v>
      </c>
      <c r="D121" s="27">
        <v>2133.2276542592599</v>
      </c>
      <c r="E121" s="24">
        <v>2.1208858530554965E-2</v>
      </c>
      <c r="F121" s="26">
        <v>452</v>
      </c>
    </row>
    <row r="122" spans="1:6" ht="15.65" customHeight="1" x14ac:dyDescent="0.35">
      <c r="A122" s="58" t="s">
        <v>88</v>
      </c>
      <c r="B122" s="74" t="s">
        <v>116</v>
      </c>
      <c r="C122" s="69" t="s">
        <v>116</v>
      </c>
      <c r="D122" s="69" t="s">
        <v>116</v>
      </c>
      <c r="E122" s="69" t="s">
        <v>116</v>
      </c>
      <c r="F122" s="16" t="s">
        <v>116</v>
      </c>
    </row>
    <row r="123" spans="1:6" ht="15.65" customHeight="1" x14ac:dyDescent="0.35">
      <c r="A123" s="60" t="s">
        <v>214</v>
      </c>
      <c r="B123" s="75">
        <v>643.18900334473597</v>
      </c>
      <c r="C123" s="24">
        <v>0.28092564841371531</v>
      </c>
      <c r="D123" s="25">
        <v>19592.314512505902</v>
      </c>
      <c r="E123" s="24">
        <v>0.19478963061078688</v>
      </c>
      <c r="F123" s="26">
        <v>3521</v>
      </c>
    </row>
    <row r="124" spans="1:6" ht="15.65" customHeight="1" x14ac:dyDescent="0.35">
      <c r="A124" s="60" t="s">
        <v>215</v>
      </c>
      <c r="B124" s="75">
        <v>1646.34563678724</v>
      </c>
      <c r="C124" s="24">
        <v>0.71907435158628741</v>
      </c>
      <c r="D124" s="27">
        <v>80989.602764464798</v>
      </c>
      <c r="E124" s="24">
        <v>0.80521036938921031</v>
      </c>
      <c r="F124" s="26">
        <v>16613</v>
      </c>
    </row>
    <row r="125" spans="1:6" ht="15.65" customHeight="1" x14ac:dyDescent="0.35">
      <c r="A125" s="58" t="s">
        <v>89</v>
      </c>
      <c r="B125" s="74" t="s">
        <v>116</v>
      </c>
      <c r="C125" s="69" t="s">
        <v>116</v>
      </c>
      <c r="D125" s="69" t="s">
        <v>116</v>
      </c>
      <c r="E125" s="69" t="s">
        <v>116</v>
      </c>
      <c r="F125" s="16" t="s">
        <v>116</v>
      </c>
    </row>
    <row r="126" spans="1:6" ht="15.65" customHeight="1" x14ac:dyDescent="0.35">
      <c r="A126" s="34" t="s">
        <v>216</v>
      </c>
      <c r="B126" s="77">
        <v>279.22645021792295</v>
      </c>
      <c r="C126" s="35">
        <v>0.12195773120158086</v>
      </c>
      <c r="D126" s="36">
        <v>18250.324793490199</v>
      </c>
      <c r="E126" s="35">
        <v>0.1814473743151519</v>
      </c>
      <c r="F126" s="37">
        <v>2257</v>
      </c>
    </row>
    <row r="127" spans="1:6" ht="15.65" customHeight="1" x14ac:dyDescent="0.35">
      <c r="A127" s="60" t="s">
        <v>217</v>
      </c>
      <c r="B127" s="75">
        <v>51.277057020761397</v>
      </c>
      <c r="C127" s="24">
        <v>2.2396279192266673E-2</v>
      </c>
      <c r="D127" s="27">
        <v>4887.7827262707096</v>
      </c>
      <c r="E127" s="24">
        <v>4.8595044304149543E-2</v>
      </c>
      <c r="F127" s="26">
        <v>427</v>
      </c>
    </row>
    <row r="128" spans="1:6" ht="15.65" customHeight="1" x14ac:dyDescent="0.35">
      <c r="A128" s="60" t="s">
        <v>218</v>
      </c>
      <c r="B128" s="75">
        <v>49.282976252372102</v>
      </c>
      <c r="C128" s="24">
        <v>2.1525324574050302E-2</v>
      </c>
      <c r="D128" s="25">
        <v>3442.2572606594699</v>
      </c>
      <c r="E128" s="24">
        <v>3.4223420609298741E-2</v>
      </c>
      <c r="F128" s="26">
        <v>353</v>
      </c>
    </row>
    <row r="129" spans="1:6" ht="15.65" customHeight="1" x14ac:dyDescent="0.35">
      <c r="A129" s="60" t="s">
        <v>219</v>
      </c>
      <c r="B129" s="75">
        <v>30.967064652901701</v>
      </c>
      <c r="C129" s="24">
        <v>1.352548422290599E-2</v>
      </c>
      <c r="D129" s="27">
        <v>1956.8426576289301</v>
      </c>
      <c r="E129" s="24">
        <v>1.9455213328658277E-2</v>
      </c>
      <c r="F129" s="26">
        <v>218</v>
      </c>
    </row>
    <row r="130" spans="1:6" ht="15.65" customHeight="1" x14ac:dyDescent="0.35">
      <c r="A130" s="60" t="s">
        <v>220</v>
      </c>
      <c r="B130" s="75">
        <v>85.085502019866084</v>
      </c>
      <c r="C130" s="24">
        <v>3.7162793053422294E-2</v>
      </c>
      <c r="D130" s="25">
        <v>4720.32567689179</v>
      </c>
      <c r="E130" s="24">
        <v>4.6930162047850978E-2</v>
      </c>
      <c r="F130" s="26">
        <v>722</v>
      </c>
    </row>
    <row r="131" spans="1:6" ht="15.65" customHeight="1" x14ac:dyDescent="0.35">
      <c r="A131" s="60" t="s">
        <v>221</v>
      </c>
      <c r="B131" s="75">
        <v>14.995506770515799</v>
      </c>
      <c r="C131" s="24">
        <v>6.5495871989302819E-3</v>
      </c>
      <c r="D131" s="27">
        <v>1360.89187191155</v>
      </c>
      <c r="E131" s="24">
        <v>1.3530184239420307E-2</v>
      </c>
      <c r="F131" s="26">
        <v>134</v>
      </c>
    </row>
    <row r="132" spans="1:6" ht="15.65" customHeight="1" x14ac:dyDescent="0.35">
      <c r="A132" s="60" t="s">
        <v>222</v>
      </c>
      <c r="B132" s="75">
        <v>47.618343501505599</v>
      </c>
      <c r="C132" s="24">
        <v>2.0798262960005209E-2</v>
      </c>
      <c r="D132" s="25">
        <v>1882.2246001277399</v>
      </c>
      <c r="E132" s="24">
        <v>1.8713349785773967E-2</v>
      </c>
      <c r="F132" s="26">
        <v>403</v>
      </c>
    </row>
    <row r="133" spans="1:6" ht="15.65" customHeight="1" x14ac:dyDescent="0.35">
      <c r="A133" s="63" t="s">
        <v>215</v>
      </c>
      <c r="B133" s="75">
        <v>1971.9317811228698</v>
      </c>
      <c r="C133" s="30">
        <v>0.86128060548112373</v>
      </c>
      <c r="D133" s="25">
        <v>80876.544633014884</v>
      </c>
      <c r="E133" s="30">
        <v>0.80408632905958932</v>
      </c>
      <c r="F133" s="26">
        <v>17547</v>
      </c>
    </row>
    <row r="134" spans="1:6" ht="15.65" customHeight="1" x14ac:dyDescent="0.35">
      <c r="A134" s="63" t="s">
        <v>223</v>
      </c>
      <c r="B134" s="75">
        <v>38.376408791175294</v>
      </c>
      <c r="C134" s="30">
        <v>1.6761663317294583E-2</v>
      </c>
      <c r="D134" s="25">
        <v>1455.0478504655398</v>
      </c>
      <c r="E134" s="30">
        <v>1.4466296625255167E-2</v>
      </c>
      <c r="F134" s="26">
        <v>330</v>
      </c>
    </row>
    <row r="135" spans="1:6" ht="15.65" customHeight="1" x14ac:dyDescent="0.35">
      <c r="A135" s="58" t="s">
        <v>224</v>
      </c>
      <c r="B135" s="74" t="s">
        <v>116</v>
      </c>
      <c r="C135" s="69" t="s">
        <v>116</v>
      </c>
      <c r="D135" s="69" t="s">
        <v>116</v>
      </c>
      <c r="E135" s="69" t="s">
        <v>116</v>
      </c>
      <c r="F135" s="16" t="s">
        <v>116</v>
      </c>
    </row>
    <row r="136" spans="1:6" ht="15.65" customHeight="1" x14ac:dyDescent="0.35">
      <c r="A136" s="34" t="s">
        <v>225</v>
      </c>
      <c r="B136" s="77" t="s">
        <v>226</v>
      </c>
      <c r="C136" s="35" t="s">
        <v>226</v>
      </c>
      <c r="D136" s="36">
        <v>23954.9681019872</v>
      </c>
      <c r="E136" s="35">
        <v>0.23816376492429298</v>
      </c>
      <c r="F136" s="37">
        <v>9625</v>
      </c>
    </row>
    <row r="137" spans="1:6" ht="15.65" customHeight="1" x14ac:dyDescent="0.35">
      <c r="A137" s="65" t="s">
        <v>227</v>
      </c>
      <c r="B137" s="75" t="s">
        <v>226</v>
      </c>
      <c r="C137" s="42" t="s">
        <v>226</v>
      </c>
      <c r="D137" s="31">
        <v>5723.2671416222493</v>
      </c>
      <c r="E137" s="32">
        <v>5.6901551457427188E-2</v>
      </c>
      <c r="F137" s="26">
        <v>5290</v>
      </c>
    </row>
    <row r="138" spans="1:6" ht="15.65" customHeight="1" x14ac:dyDescent="0.35">
      <c r="A138" s="65" t="s">
        <v>228</v>
      </c>
      <c r="B138" s="75" t="s">
        <v>226</v>
      </c>
      <c r="C138" s="42" t="s">
        <v>226</v>
      </c>
      <c r="D138" s="31">
        <v>8574.3111977650606</v>
      </c>
      <c r="E138" s="32">
        <v>8.5247044696454763E-2</v>
      </c>
      <c r="F138" s="26">
        <v>4626</v>
      </c>
    </row>
    <row r="139" spans="1:6" ht="15.65" customHeight="1" x14ac:dyDescent="0.35">
      <c r="A139" s="65" t="s">
        <v>229</v>
      </c>
      <c r="B139" s="75" t="s">
        <v>226</v>
      </c>
      <c r="C139" s="42" t="s">
        <v>226</v>
      </c>
      <c r="D139" s="31">
        <v>4316.13105026414</v>
      </c>
      <c r="E139" s="32">
        <v>4.2911600485590978E-2</v>
      </c>
      <c r="F139" s="26">
        <v>2467</v>
      </c>
    </row>
    <row r="140" spans="1:6" ht="15.65" customHeight="1" x14ac:dyDescent="0.35">
      <c r="A140" s="65" t="s">
        <v>230</v>
      </c>
      <c r="B140" s="75" t="s">
        <v>226</v>
      </c>
      <c r="C140" s="42" t="s">
        <v>226</v>
      </c>
      <c r="D140" s="31">
        <v>585.17965721377595</v>
      </c>
      <c r="E140" s="32">
        <v>5.8179409684782114E-3</v>
      </c>
      <c r="F140" s="26">
        <v>462</v>
      </c>
    </row>
    <row r="141" spans="1:6" ht="15.65" customHeight="1" x14ac:dyDescent="0.35">
      <c r="A141" s="65" t="s">
        <v>231</v>
      </c>
      <c r="B141" s="75" t="s">
        <v>226</v>
      </c>
      <c r="C141" s="42" t="s">
        <v>226</v>
      </c>
      <c r="D141" s="31">
        <v>3379.2159788177801</v>
      </c>
      <c r="E141" s="32">
        <v>3.3596655047969326E-2</v>
      </c>
      <c r="F141" s="26">
        <v>411</v>
      </c>
    </row>
    <row r="142" spans="1:6" ht="15.65" customHeight="1" x14ac:dyDescent="0.35">
      <c r="A142" s="65" t="s">
        <v>232</v>
      </c>
      <c r="B142" s="75" t="s">
        <v>226</v>
      </c>
      <c r="C142" s="42" t="s">
        <v>226</v>
      </c>
      <c r="D142" s="31">
        <v>1376.8630763041099</v>
      </c>
      <c r="E142" s="32">
        <v>1.3688972268371678E-2</v>
      </c>
      <c r="F142" s="26">
        <v>493</v>
      </c>
    </row>
    <row r="143" spans="1:6" ht="15.65" customHeight="1" x14ac:dyDescent="0.35">
      <c r="A143" s="34" t="s">
        <v>233</v>
      </c>
      <c r="B143" s="77" t="s">
        <v>226</v>
      </c>
      <c r="C143" s="35" t="s">
        <v>226</v>
      </c>
      <c r="D143" s="36">
        <v>33503.0208566207</v>
      </c>
      <c r="E143" s="35">
        <v>0.33309188931409917</v>
      </c>
      <c r="F143" s="37">
        <v>11573</v>
      </c>
    </row>
    <row r="144" spans="1:6" ht="15.65" customHeight="1" x14ac:dyDescent="0.35">
      <c r="A144" s="65" t="s">
        <v>234</v>
      </c>
      <c r="B144" s="75" t="s">
        <v>226</v>
      </c>
      <c r="C144" s="42" t="s">
        <v>226</v>
      </c>
      <c r="D144" s="31">
        <v>24427.547925277999</v>
      </c>
      <c r="E144" s="32">
        <v>0.24286222202358909</v>
      </c>
      <c r="F144" s="26">
        <v>9197</v>
      </c>
    </row>
    <row r="145" spans="1:6" ht="15.65" customHeight="1" x14ac:dyDescent="0.35">
      <c r="A145" s="65" t="s">
        <v>235</v>
      </c>
      <c r="B145" s="75" t="s">
        <v>226</v>
      </c>
      <c r="C145" s="42" t="s">
        <v>226</v>
      </c>
      <c r="D145" s="31">
        <v>9075.4729313428088</v>
      </c>
      <c r="E145" s="32">
        <v>9.022966729051117E-2</v>
      </c>
      <c r="F145" s="26">
        <v>6320</v>
      </c>
    </row>
    <row r="146" spans="1:6" ht="15.65" customHeight="1" x14ac:dyDescent="0.35">
      <c r="A146" s="63" t="s">
        <v>236</v>
      </c>
      <c r="B146" s="75" t="s">
        <v>226</v>
      </c>
      <c r="C146" s="42" t="s">
        <v>226</v>
      </c>
      <c r="D146" s="33">
        <v>15662.884758337899</v>
      </c>
      <c r="E146" s="32">
        <v>0.15572267045981275</v>
      </c>
      <c r="F146" s="26">
        <v>3331</v>
      </c>
    </row>
    <row r="147" spans="1:6" ht="15.65" customHeight="1" x14ac:dyDescent="0.35">
      <c r="A147" s="34" t="s">
        <v>237</v>
      </c>
      <c r="B147" s="77" t="s">
        <v>226</v>
      </c>
      <c r="C147" s="35" t="s">
        <v>226</v>
      </c>
      <c r="D147" s="36">
        <v>11899.3524505975</v>
      </c>
      <c r="E147" s="35">
        <v>0.11830508676654496</v>
      </c>
      <c r="F147" s="37">
        <v>3596</v>
      </c>
    </row>
    <row r="148" spans="1:6" ht="15.65" customHeight="1" x14ac:dyDescent="0.35">
      <c r="A148" s="65" t="s">
        <v>238</v>
      </c>
      <c r="B148" s="75" t="s">
        <v>226</v>
      </c>
      <c r="C148" s="42" t="s">
        <v>226</v>
      </c>
      <c r="D148" s="31">
        <v>4044.244589984</v>
      </c>
      <c r="E148" s="32">
        <v>4.0208465890020979E-2</v>
      </c>
      <c r="F148" s="26">
        <v>1807</v>
      </c>
    </row>
    <row r="149" spans="1:6" ht="15.65" customHeight="1" x14ac:dyDescent="0.35">
      <c r="A149" s="65" t="s">
        <v>239</v>
      </c>
      <c r="B149" s="75" t="s">
        <v>226</v>
      </c>
      <c r="C149" s="42" t="s">
        <v>226</v>
      </c>
      <c r="D149" s="31">
        <v>4928.4033555229998</v>
      </c>
      <c r="E149" s="32">
        <v>4.8998900487765867E-2</v>
      </c>
      <c r="F149" s="26">
        <v>1936</v>
      </c>
    </row>
    <row r="150" spans="1:6" ht="15.65" customHeight="1" x14ac:dyDescent="0.35">
      <c r="A150" s="65" t="s">
        <v>240</v>
      </c>
      <c r="B150" s="75" t="s">
        <v>226</v>
      </c>
      <c r="C150" s="42" t="s">
        <v>226</v>
      </c>
      <c r="D150" s="31">
        <v>1770.95833267699</v>
      </c>
      <c r="E150" s="32">
        <v>1.7607124427747062E-2</v>
      </c>
      <c r="F150" s="26">
        <v>663</v>
      </c>
    </row>
    <row r="151" spans="1:6" ht="15.65" customHeight="1" x14ac:dyDescent="0.35">
      <c r="A151" s="65" t="s">
        <v>241</v>
      </c>
      <c r="B151" s="75" t="s">
        <v>226</v>
      </c>
      <c r="C151" s="42" t="s">
        <v>226</v>
      </c>
      <c r="D151" s="31">
        <v>1155.7461724134801</v>
      </c>
      <c r="E151" s="32">
        <v>1.1490595961010749E-2</v>
      </c>
      <c r="F151" s="26">
        <v>627</v>
      </c>
    </row>
    <row r="152" spans="1:6" ht="15.65" customHeight="1" x14ac:dyDescent="0.35">
      <c r="A152" s="34" t="s">
        <v>242</v>
      </c>
      <c r="B152" s="77" t="s">
        <v>226</v>
      </c>
      <c r="C152" s="35" t="s">
        <v>226</v>
      </c>
      <c r="D152" s="36">
        <v>3206.4323201818697</v>
      </c>
      <c r="E152" s="35">
        <v>3.1878814870394276E-2</v>
      </c>
      <c r="F152" s="37">
        <v>748</v>
      </c>
    </row>
    <row r="153" spans="1:6" ht="15.65" customHeight="1" x14ac:dyDescent="0.35">
      <c r="A153" s="65" t="s">
        <v>243</v>
      </c>
      <c r="B153" s="75" t="s">
        <v>226</v>
      </c>
      <c r="C153" s="42" t="s">
        <v>226</v>
      </c>
      <c r="D153" s="31">
        <v>1568.9351895000998</v>
      </c>
      <c r="E153" s="24">
        <v>1.5598581056868755E-2</v>
      </c>
      <c r="F153" s="26">
        <v>421</v>
      </c>
    </row>
    <row r="154" spans="1:6" ht="15.65" customHeight="1" x14ac:dyDescent="0.35">
      <c r="A154" s="65" t="s">
        <v>244</v>
      </c>
      <c r="B154" s="75" t="s">
        <v>226</v>
      </c>
      <c r="C154" s="42" t="s">
        <v>226</v>
      </c>
      <c r="D154" s="33">
        <v>781.71109362840991</v>
      </c>
      <c r="E154" s="24">
        <v>7.7718849947533142E-3</v>
      </c>
      <c r="F154" s="26">
        <v>461</v>
      </c>
    </row>
    <row r="155" spans="1:6" ht="15.65" customHeight="1" x14ac:dyDescent="0.35">
      <c r="A155" s="65" t="s">
        <v>245</v>
      </c>
      <c r="B155" s="75" t="s">
        <v>226</v>
      </c>
      <c r="C155" s="42" t="s">
        <v>226</v>
      </c>
      <c r="D155" s="33">
        <v>855.78603705336491</v>
      </c>
      <c r="E155" s="24">
        <v>8.5083488187722572E-3</v>
      </c>
      <c r="F155" s="26">
        <v>465</v>
      </c>
    </row>
    <row r="156" spans="1:6" s="1" customFormat="1" ht="15.65" customHeight="1" x14ac:dyDescent="0.35">
      <c r="A156" s="66" t="s">
        <v>246</v>
      </c>
      <c r="B156" s="75" t="s">
        <v>226</v>
      </c>
      <c r="C156" s="42" t="s">
        <v>226</v>
      </c>
      <c r="D156" s="31">
        <v>3456.1043335331101</v>
      </c>
      <c r="E156" s="24">
        <v>3.4361090214815503E-2</v>
      </c>
      <c r="F156" s="26">
        <v>1338</v>
      </c>
    </row>
    <row r="157" spans="1:6" s="1" customFormat="1" ht="15.65" customHeight="1" x14ac:dyDescent="0.35">
      <c r="A157" s="66" t="s">
        <v>247</v>
      </c>
      <c r="B157" s="75" t="s">
        <v>226</v>
      </c>
      <c r="C157" s="42" t="s">
        <v>226</v>
      </c>
      <c r="D157" s="33">
        <v>8899.1544557125198</v>
      </c>
      <c r="E157" s="24">
        <v>8.8476683450038493E-2</v>
      </c>
      <c r="F157" s="26">
        <v>3499</v>
      </c>
    </row>
    <row r="158" spans="1:6" ht="15.65" customHeight="1" x14ac:dyDescent="0.35">
      <c r="A158" s="58" t="s">
        <v>248</v>
      </c>
      <c r="B158" s="74" t="s">
        <v>116</v>
      </c>
      <c r="C158" s="69" t="s">
        <v>116</v>
      </c>
      <c r="D158" s="69" t="s">
        <v>116</v>
      </c>
      <c r="E158" s="69" t="s">
        <v>116</v>
      </c>
      <c r="F158" s="16" t="s">
        <v>116</v>
      </c>
    </row>
    <row r="159" spans="1:6" ht="15.65" customHeight="1" x14ac:dyDescent="0.35">
      <c r="A159" s="60" t="s">
        <v>249</v>
      </c>
      <c r="B159" s="75">
        <v>316.85578376005901</v>
      </c>
      <c r="C159" s="24">
        <v>0.13839309447696119</v>
      </c>
      <c r="D159" s="25">
        <v>22661.6906918772</v>
      </c>
      <c r="E159" s="24">
        <v>0.22530581346420378</v>
      </c>
      <c r="F159" s="26">
        <v>2721</v>
      </c>
    </row>
    <row r="160" spans="1:6" ht="15.65" customHeight="1" x14ac:dyDescent="0.35">
      <c r="A160" s="60" t="s">
        <v>250</v>
      </c>
      <c r="B160" s="75">
        <v>178.50199639897798</v>
      </c>
      <c r="C160" s="24">
        <v>7.7964313476684963E-2</v>
      </c>
      <c r="D160" s="27">
        <v>11700.5551311486</v>
      </c>
      <c r="E160" s="24">
        <v>0.11632861500272408</v>
      </c>
      <c r="F160" s="26">
        <v>1407</v>
      </c>
    </row>
    <row r="161" spans="1:6" ht="15.65" customHeight="1" x14ac:dyDescent="0.35">
      <c r="A161" s="60" t="s">
        <v>251</v>
      </c>
      <c r="B161" s="75">
        <v>1816.2538174597998</v>
      </c>
      <c r="C161" s="24">
        <v>0.79328514433619146</v>
      </c>
      <c r="D161" s="25">
        <v>68409.165225750505</v>
      </c>
      <c r="E161" s="24">
        <v>0.68013383595953103</v>
      </c>
      <c r="F161" s="26">
        <v>16149</v>
      </c>
    </row>
    <row r="162" spans="1:6" ht="15.65" customHeight="1" x14ac:dyDescent="0.35">
      <c r="A162" s="58" t="s">
        <v>252</v>
      </c>
      <c r="B162" s="74" t="s">
        <v>116</v>
      </c>
      <c r="C162" s="69" t="s">
        <v>116</v>
      </c>
      <c r="D162" s="69" t="s">
        <v>116</v>
      </c>
      <c r="E162" s="69" t="s">
        <v>116</v>
      </c>
      <c r="F162" s="16" t="s">
        <v>116</v>
      </c>
    </row>
    <row r="163" spans="1:6" ht="15.65" customHeight="1" x14ac:dyDescent="0.35">
      <c r="A163" s="62" t="s">
        <v>214</v>
      </c>
      <c r="B163" s="75">
        <v>482.68053443706293</v>
      </c>
      <c r="C163" s="24">
        <v>0.21082036758755526</v>
      </c>
      <c r="D163" s="25">
        <v>18977.9463173361</v>
      </c>
      <c r="E163" s="24">
        <v>0.18868149296733727</v>
      </c>
      <c r="F163" s="26">
        <v>4318</v>
      </c>
    </row>
    <row r="164" spans="1:6" ht="15.65" customHeight="1" x14ac:dyDescent="0.35">
      <c r="A164" s="62" t="s">
        <v>215</v>
      </c>
      <c r="B164" s="75">
        <v>1719.13340441521</v>
      </c>
      <c r="C164" s="24">
        <v>0.75086586342983586</v>
      </c>
      <c r="D164" s="27">
        <v>77684.731884494904</v>
      </c>
      <c r="E164" s="24">
        <v>0.77235286408963122</v>
      </c>
      <c r="F164" s="26">
        <v>15001</v>
      </c>
    </row>
    <row r="165" spans="1:6" ht="15.65" customHeight="1" x14ac:dyDescent="0.35">
      <c r="A165" s="62" t="s">
        <v>253</v>
      </c>
      <c r="B165" s="75">
        <v>87.720701279705395</v>
      </c>
      <c r="C165" s="24">
        <v>3.8313768982612614E-2</v>
      </c>
      <c r="D165" s="25">
        <v>3919.2390751397397</v>
      </c>
      <c r="E165" s="24">
        <v>3.8965642943029087E-2</v>
      </c>
      <c r="F165" s="26">
        <v>815</v>
      </c>
    </row>
    <row r="166" spans="1:6" ht="15.65" customHeight="1" x14ac:dyDescent="0.35">
      <c r="A166" s="67" t="s">
        <v>254</v>
      </c>
      <c r="B166" s="74" t="s">
        <v>116</v>
      </c>
      <c r="C166" s="69" t="s">
        <v>116</v>
      </c>
      <c r="D166" s="69" t="s">
        <v>116</v>
      </c>
      <c r="E166" s="69" t="s">
        <v>116</v>
      </c>
      <c r="F166" s="16" t="s">
        <v>116</v>
      </c>
    </row>
    <row r="167" spans="1:6" ht="15.65" customHeight="1" x14ac:dyDescent="0.35">
      <c r="A167" s="34" t="s">
        <v>255</v>
      </c>
      <c r="B167" s="77">
        <v>90.109384209947095</v>
      </c>
      <c r="C167" s="35">
        <v>3.9357073979345056E-2</v>
      </c>
      <c r="D167" s="36">
        <v>4151.7536425086601</v>
      </c>
      <c r="E167" s="35">
        <v>4.1277336472678637E-2</v>
      </c>
      <c r="F167" s="37">
        <v>746</v>
      </c>
    </row>
    <row r="168" spans="1:6" ht="15.65" customHeight="1" x14ac:dyDescent="0.35">
      <c r="A168" s="62" t="s">
        <v>256</v>
      </c>
      <c r="B168" s="75">
        <v>38.222716331398196</v>
      </c>
      <c r="C168" s="32">
        <v>1.6694535064643103E-2</v>
      </c>
      <c r="D168" s="31">
        <v>2481.8325706698597</v>
      </c>
      <c r="E168" s="32">
        <v>2.4674739136615113E-2</v>
      </c>
      <c r="F168" s="26">
        <v>344</v>
      </c>
    </row>
    <row r="169" spans="1:6" ht="15.65" customHeight="1" x14ac:dyDescent="0.35">
      <c r="A169" s="62" t="s">
        <v>257</v>
      </c>
      <c r="B169" s="75">
        <v>61.212774247900498</v>
      </c>
      <c r="C169" s="32">
        <v>2.6735902211277383E-2</v>
      </c>
      <c r="D169" s="31">
        <v>2225.84315895694</v>
      </c>
      <c r="E169" s="32">
        <v>2.2129655302032748E-2</v>
      </c>
      <c r="F169" s="26">
        <v>484</v>
      </c>
    </row>
    <row r="170" spans="1:6" ht="15.65" customHeight="1" x14ac:dyDescent="0.35">
      <c r="A170" s="34" t="s">
        <v>258</v>
      </c>
      <c r="B170" s="77">
        <v>241.58527796171799</v>
      </c>
      <c r="C170" s="35">
        <v>0.10551719713128818</v>
      </c>
      <c r="D170" s="36">
        <v>8743.5425445926994</v>
      </c>
      <c r="E170" s="35">
        <v>8.6929567275156744E-2</v>
      </c>
      <c r="F170" s="37">
        <v>2174</v>
      </c>
    </row>
    <row r="171" spans="1:6" ht="15.65" customHeight="1" x14ac:dyDescent="0.35">
      <c r="A171" s="62" t="s">
        <v>259</v>
      </c>
      <c r="B171" s="75">
        <v>195.11264201602899</v>
      </c>
      <c r="C171" s="32">
        <v>8.5219344838033381E-2</v>
      </c>
      <c r="D171" s="31">
        <v>6746.5377408325894</v>
      </c>
      <c r="E171" s="32">
        <v>6.7075056068525166E-2</v>
      </c>
      <c r="F171" s="26">
        <v>1741</v>
      </c>
    </row>
    <row r="172" spans="1:6" ht="15.65" customHeight="1" x14ac:dyDescent="0.35">
      <c r="A172" s="62" t="s">
        <v>260</v>
      </c>
      <c r="B172" s="75">
        <v>45.829334511660498</v>
      </c>
      <c r="C172" s="32">
        <v>2.0016877538493533E-2</v>
      </c>
      <c r="D172" s="31">
        <v>1814.3710977154801</v>
      </c>
      <c r="E172" s="32">
        <v>1.8038740430044421E-2</v>
      </c>
      <c r="F172" s="26">
        <v>402</v>
      </c>
    </row>
    <row r="173" spans="1:6" ht="15.65" customHeight="1" x14ac:dyDescent="0.35">
      <c r="A173" s="62" t="s">
        <v>261</v>
      </c>
      <c r="B173" s="75">
        <v>84.379679861397904</v>
      </c>
      <c r="C173" s="32">
        <v>3.6854511123070068E-2</v>
      </c>
      <c r="D173" s="33">
        <v>3321.6314056214796</v>
      </c>
      <c r="E173" s="32">
        <v>3.3024140874892562E-2</v>
      </c>
      <c r="F173" s="26">
        <v>761</v>
      </c>
    </row>
    <row r="174" spans="1:6" ht="15.65" customHeight="1" x14ac:dyDescent="0.35">
      <c r="A174" s="34" t="s">
        <v>262</v>
      </c>
      <c r="B174" s="77">
        <v>239.59530865909497</v>
      </c>
      <c r="C174" s="35">
        <v>0.10464803827789414</v>
      </c>
      <c r="D174" s="36">
        <v>9891.2207223874302</v>
      </c>
      <c r="E174" s="35">
        <v>9.8339950064285586E-2</v>
      </c>
      <c r="F174" s="37">
        <v>2317</v>
      </c>
    </row>
    <row r="175" spans="1:6" ht="15.65" customHeight="1" x14ac:dyDescent="0.35">
      <c r="A175" s="62" t="s">
        <v>263</v>
      </c>
      <c r="B175" s="75">
        <v>45.592313051455996</v>
      </c>
      <c r="C175" s="32">
        <v>1.991335367995482E-2</v>
      </c>
      <c r="D175" s="31">
        <v>1996.6035891689501</v>
      </c>
      <c r="E175" s="32">
        <v>1.985052227301386E-2</v>
      </c>
      <c r="F175" s="26">
        <v>427</v>
      </c>
    </row>
    <row r="176" spans="1:6" ht="15.65" customHeight="1" x14ac:dyDescent="0.35">
      <c r="A176" s="62" t="s">
        <v>264</v>
      </c>
      <c r="B176" s="75">
        <v>44.581166868244999</v>
      </c>
      <c r="C176" s="32">
        <v>1.9471715381286094E-2</v>
      </c>
      <c r="D176" s="31">
        <v>1982.6234052816801</v>
      </c>
      <c r="E176" s="32">
        <v>1.9711529258506361E-2</v>
      </c>
      <c r="F176" s="26">
        <v>425</v>
      </c>
    </row>
    <row r="177" spans="1:6" ht="15.65" customHeight="1" x14ac:dyDescent="0.35">
      <c r="A177" s="62" t="s">
        <v>265</v>
      </c>
      <c r="B177" s="75">
        <v>185.85436225249697</v>
      </c>
      <c r="C177" s="32">
        <v>8.1175606166755454E-2</v>
      </c>
      <c r="D177" s="31">
        <v>7701.1741195065997</v>
      </c>
      <c r="E177" s="32">
        <v>7.6566189311146129E-2</v>
      </c>
      <c r="F177" s="26">
        <v>1848</v>
      </c>
    </row>
    <row r="178" spans="1:6" ht="15.65" customHeight="1" x14ac:dyDescent="0.35">
      <c r="A178" s="62" t="s">
        <v>266</v>
      </c>
      <c r="B178" s="75">
        <v>71.069528944365985</v>
      </c>
      <c r="C178" s="32">
        <v>3.1041036767309842E-2</v>
      </c>
      <c r="D178" s="31">
        <v>2438.5749572837099</v>
      </c>
      <c r="E178" s="32">
        <v>2.4244665674533136E-2</v>
      </c>
      <c r="F178" s="26">
        <v>688</v>
      </c>
    </row>
    <row r="179" spans="1:6" ht="15.65" customHeight="1" x14ac:dyDescent="0.35">
      <c r="A179" s="34" t="s">
        <v>195</v>
      </c>
      <c r="B179" s="77">
        <v>68.424270699425392</v>
      </c>
      <c r="C179" s="35">
        <v>2.9885667375393537E-2</v>
      </c>
      <c r="D179" s="36">
        <v>2834.8561356426699</v>
      </c>
      <c r="E179" s="35">
        <v>2.8184550587123599E-2</v>
      </c>
      <c r="F179" s="37">
        <v>605</v>
      </c>
    </row>
    <row r="180" spans="1:6" ht="15.65" customHeight="1" x14ac:dyDescent="0.35">
      <c r="A180" s="58" t="s">
        <v>94</v>
      </c>
      <c r="B180" s="74" t="s">
        <v>116</v>
      </c>
      <c r="C180" s="69" t="s">
        <v>116</v>
      </c>
      <c r="D180" s="69" t="s">
        <v>116</v>
      </c>
      <c r="E180" s="69" t="s">
        <v>116</v>
      </c>
      <c r="F180" s="16" t="s">
        <v>116</v>
      </c>
    </row>
    <row r="181" spans="1:6" ht="15.65" customHeight="1" x14ac:dyDescent="0.35">
      <c r="A181" s="60" t="s">
        <v>267</v>
      </c>
      <c r="B181" s="75">
        <v>344.322707553275</v>
      </c>
      <c r="C181" s="24">
        <v>0.15038982224502534</v>
      </c>
      <c r="D181" s="25">
        <v>18869.065720640097</v>
      </c>
      <c r="E181" s="24">
        <v>0.18759898629373531</v>
      </c>
      <c r="F181" s="26">
        <v>3493</v>
      </c>
    </row>
    <row r="182" spans="1:6" ht="15.65" customHeight="1" x14ac:dyDescent="0.35">
      <c r="A182" s="60" t="s">
        <v>268</v>
      </c>
      <c r="B182" s="75">
        <v>458.62176339805899</v>
      </c>
      <c r="C182" s="24">
        <v>0.20031221863130397</v>
      </c>
      <c r="D182" s="27">
        <v>26922.580115273198</v>
      </c>
      <c r="E182" s="24">
        <v>0.26766819368870126</v>
      </c>
      <c r="F182" s="26">
        <v>4226</v>
      </c>
    </row>
    <row r="183" spans="1:6" ht="15.65" customHeight="1" x14ac:dyDescent="0.35">
      <c r="A183" s="60" t="s">
        <v>269</v>
      </c>
      <c r="B183" s="75">
        <v>457.54645019472497</v>
      </c>
      <c r="C183" s="24">
        <v>0.19984255410451085</v>
      </c>
      <c r="D183" s="25">
        <v>21012.770871650599</v>
      </c>
      <c r="E183" s="24">
        <v>0.20891201361560879</v>
      </c>
      <c r="F183" s="26">
        <v>3570</v>
      </c>
    </row>
    <row r="184" spans="1:6" ht="15.65" customHeight="1" x14ac:dyDescent="0.35">
      <c r="A184" s="62" t="s">
        <v>270</v>
      </c>
      <c r="B184" s="75">
        <v>359.836236089566</v>
      </c>
      <c r="C184" s="24">
        <v>0.15716566580046365</v>
      </c>
      <c r="D184" s="25">
        <v>13687.695572641898</v>
      </c>
      <c r="E184" s="24">
        <v>0.1360850532899496</v>
      </c>
      <c r="F184" s="26">
        <v>3532</v>
      </c>
    </row>
    <row r="185" spans="1:6" ht="15.65" customHeight="1" x14ac:dyDescent="0.35">
      <c r="A185" s="23" t="s">
        <v>271</v>
      </c>
      <c r="B185" s="75">
        <v>300.99769682292094</v>
      </c>
      <c r="C185" s="24">
        <v>0.1314667581555225</v>
      </c>
      <c r="D185" s="27">
        <v>10602.7889847201</v>
      </c>
      <c r="E185" s="24">
        <v>0.10541446486373243</v>
      </c>
      <c r="F185" s="26">
        <v>3254</v>
      </c>
    </row>
    <row r="186" spans="1:6" ht="15.65" customHeight="1" x14ac:dyDescent="0.35">
      <c r="A186" s="60" t="s">
        <v>272</v>
      </c>
      <c r="B186" s="75">
        <v>368.20978607344796</v>
      </c>
      <c r="C186" s="24">
        <v>0.16082298106318416</v>
      </c>
      <c r="D186" s="25">
        <v>9487.016012045</v>
      </c>
      <c r="E186" s="24">
        <v>9.4321288248271698E-2</v>
      </c>
      <c r="F186" s="26">
        <v>2059</v>
      </c>
    </row>
    <row r="187" spans="1:6" ht="15.65" customHeight="1" x14ac:dyDescent="0.35">
      <c r="A187" s="58" t="s">
        <v>95</v>
      </c>
      <c r="B187" s="74" t="s">
        <v>116</v>
      </c>
      <c r="C187" s="69" t="s">
        <v>116</v>
      </c>
      <c r="D187" s="69" t="s">
        <v>116</v>
      </c>
      <c r="E187" s="69" t="s">
        <v>116</v>
      </c>
      <c r="F187" s="16" t="s">
        <v>116</v>
      </c>
    </row>
    <row r="188" spans="1:6" ht="15.65" customHeight="1" x14ac:dyDescent="0.35">
      <c r="A188" s="23" t="s">
        <v>273</v>
      </c>
      <c r="B188" s="75">
        <v>1030.84658836003</v>
      </c>
      <c r="C188" s="24">
        <v>0.45024284424043981</v>
      </c>
      <c r="D188" s="25">
        <v>53289.431048895203</v>
      </c>
      <c r="E188" s="24">
        <v>0.52981124730554563</v>
      </c>
      <c r="F188" s="26">
        <v>7872</v>
      </c>
    </row>
    <row r="189" spans="1:6" ht="15.65" customHeight="1" x14ac:dyDescent="0.35">
      <c r="A189" s="23" t="s">
        <v>274</v>
      </c>
      <c r="B189" s="75">
        <v>1252.3962014568901</v>
      </c>
      <c r="C189" s="24">
        <v>0.54700906442048913</v>
      </c>
      <c r="D189" s="27">
        <v>46938.381921918895</v>
      </c>
      <c r="E189" s="24">
        <v>0.46666819635845025</v>
      </c>
      <c r="F189" s="26">
        <v>12202</v>
      </c>
    </row>
    <row r="190" spans="1:6" ht="15.65" customHeight="1" x14ac:dyDescent="0.35">
      <c r="A190" s="62" t="s">
        <v>275</v>
      </c>
      <c r="B190" s="75">
        <v>6.29185031508342</v>
      </c>
      <c r="C190" s="24">
        <v>2.7480913390857259E-3</v>
      </c>
      <c r="D190" s="25">
        <v>354.10430615684896</v>
      </c>
      <c r="E190" s="24">
        <v>3.5205563360037871E-3</v>
      </c>
      <c r="F190" s="26">
        <v>60</v>
      </c>
    </row>
    <row r="191" spans="1:6" ht="15.65" customHeight="1" x14ac:dyDescent="0.35">
      <c r="A191" s="58" t="s">
        <v>96</v>
      </c>
      <c r="B191" s="74" t="s">
        <v>116</v>
      </c>
      <c r="C191" s="69" t="s">
        <v>116</v>
      </c>
      <c r="D191" s="69" t="s">
        <v>116</v>
      </c>
      <c r="E191" s="69" t="s">
        <v>116</v>
      </c>
      <c r="F191" s="16" t="s">
        <v>116</v>
      </c>
    </row>
    <row r="192" spans="1:6" ht="15.65" customHeight="1" x14ac:dyDescent="0.35">
      <c r="A192" s="62" t="s">
        <v>276</v>
      </c>
      <c r="B192" s="75">
        <v>1164.40429241944</v>
      </c>
      <c r="C192" s="24">
        <v>0.5085768400308297</v>
      </c>
      <c r="D192" s="25">
        <v>63125.7593669708</v>
      </c>
      <c r="E192" s="24">
        <v>0.62760544913000915</v>
      </c>
      <c r="F192" s="26">
        <v>10431</v>
      </c>
    </row>
    <row r="193" spans="1:6" ht="15.65" customHeight="1" x14ac:dyDescent="0.35">
      <c r="A193" s="62" t="s">
        <v>277</v>
      </c>
      <c r="B193" s="75">
        <v>473.06041840869699</v>
      </c>
      <c r="C193" s="24">
        <v>0.20661858969796132</v>
      </c>
      <c r="D193" s="27">
        <v>17719.486052345601</v>
      </c>
      <c r="E193" s="24">
        <v>0.17616969861045406</v>
      </c>
      <c r="F193" s="26">
        <v>4168</v>
      </c>
    </row>
    <row r="194" spans="1:6" ht="15.65" customHeight="1" x14ac:dyDescent="0.35">
      <c r="A194" s="62" t="s">
        <v>278</v>
      </c>
      <c r="B194" s="75">
        <v>115.46157692944099</v>
      </c>
      <c r="C194" s="24">
        <v>5.0430150697691883E-2</v>
      </c>
      <c r="D194" s="25">
        <v>4708.4003659953805</v>
      </c>
      <c r="E194" s="24">
        <v>4.6811598878453729E-2</v>
      </c>
      <c r="F194" s="26">
        <v>1224</v>
      </c>
    </row>
    <row r="195" spans="1:6" ht="15.65" customHeight="1" x14ac:dyDescent="0.35">
      <c r="A195" s="62" t="s">
        <v>279</v>
      </c>
      <c r="B195" s="75">
        <v>162.85437985432898</v>
      </c>
      <c r="C195" s="24">
        <v>7.1129904304458119E-2</v>
      </c>
      <c r="D195" s="25">
        <v>5257.7968949604101</v>
      </c>
      <c r="E195" s="24">
        <v>5.2273778799444538E-2</v>
      </c>
      <c r="F195" s="26">
        <v>1727</v>
      </c>
    </row>
    <row r="196" spans="1:6" ht="15.65" customHeight="1" x14ac:dyDescent="0.35">
      <c r="A196" s="62" t="s">
        <v>280</v>
      </c>
      <c r="B196" s="75">
        <v>337.24955594031695</v>
      </c>
      <c r="C196" s="24">
        <v>0.14730048195334478</v>
      </c>
      <c r="D196" s="25">
        <v>8533.5015235641804</v>
      </c>
      <c r="E196" s="24">
        <v>8.4841309000559209E-2</v>
      </c>
      <c r="F196" s="26">
        <v>2177</v>
      </c>
    </row>
    <row r="197" spans="1:6" ht="15.65" customHeight="1" x14ac:dyDescent="0.35">
      <c r="A197" s="62" t="s">
        <v>196</v>
      </c>
      <c r="B197" s="75">
        <v>36.504416579776503</v>
      </c>
      <c r="C197" s="24">
        <v>1.594403331572759E-2</v>
      </c>
      <c r="D197" s="25">
        <v>1236.9730731345601</v>
      </c>
      <c r="E197" s="24">
        <v>1.2298165581078805E-2</v>
      </c>
      <c r="F197" s="26">
        <v>407</v>
      </c>
    </row>
    <row r="198" spans="1:6" ht="15.65" customHeight="1" x14ac:dyDescent="0.35">
      <c r="A198" s="67" t="s">
        <v>97</v>
      </c>
      <c r="B198" s="74" t="s">
        <v>116</v>
      </c>
      <c r="C198" s="69"/>
      <c r="D198" s="69" t="s">
        <v>116</v>
      </c>
      <c r="E198" s="69" t="s">
        <v>116</v>
      </c>
      <c r="F198" s="16" t="s">
        <v>116</v>
      </c>
    </row>
    <row r="199" spans="1:6" ht="15.65" customHeight="1" x14ac:dyDescent="0.35">
      <c r="A199" s="62" t="s">
        <v>281</v>
      </c>
      <c r="B199" s="75">
        <v>737.90041462920794</v>
      </c>
      <c r="C199" s="24">
        <v>0.32229274966841082</v>
      </c>
      <c r="D199" s="25">
        <v>30751.317235713501</v>
      </c>
      <c r="E199" s="24">
        <v>0.30573405308067492</v>
      </c>
      <c r="F199" s="26">
        <v>6770</v>
      </c>
    </row>
    <row r="200" spans="1:6" ht="15.65" customHeight="1" x14ac:dyDescent="0.35">
      <c r="A200" s="62" t="s">
        <v>282</v>
      </c>
      <c r="B200" s="75">
        <v>1509.7091344892599</v>
      </c>
      <c r="C200" s="24">
        <v>0.65939562914944128</v>
      </c>
      <c r="D200" s="25">
        <v>68220.977270649499</v>
      </c>
      <c r="E200" s="24">
        <v>0.67826284403378767</v>
      </c>
      <c r="F200" s="26">
        <v>12985</v>
      </c>
    </row>
    <row r="201" spans="1:6" ht="15.65" customHeight="1" x14ac:dyDescent="0.35">
      <c r="A201" s="62" t="s">
        <v>283</v>
      </c>
      <c r="B201" s="75">
        <v>41.925091013511995</v>
      </c>
      <c r="C201" s="24">
        <v>1.831162118215229E-2</v>
      </c>
      <c r="D201" s="25">
        <v>1609.6227706077598</v>
      </c>
      <c r="E201" s="24">
        <v>1.6003102885535227E-2</v>
      </c>
      <c r="F201" s="26">
        <v>379</v>
      </c>
    </row>
    <row r="202" spans="1:6" ht="15.65" customHeight="1" x14ac:dyDescent="0.35">
      <c r="A202" s="58" t="s">
        <v>98</v>
      </c>
      <c r="B202" s="74" t="s">
        <v>116</v>
      </c>
      <c r="C202" s="69" t="s">
        <v>116</v>
      </c>
      <c r="D202" s="69" t="s">
        <v>116</v>
      </c>
      <c r="E202" s="69" t="s">
        <v>116</v>
      </c>
      <c r="F202" s="16" t="s">
        <v>116</v>
      </c>
    </row>
    <row r="203" spans="1:6" ht="15.65" customHeight="1" x14ac:dyDescent="0.35">
      <c r="A203" s="62" t="s">
        <v>284</v>
      </c>
      <c r="B203" s="75">
        <v>807.13591831758788</v>
      </c>
      <c r="C203" s="24">
        <v>0.35253273926052686</v>
      </c>
      <c r="D203" s="25">
        <v>42429.929753908094</v>
      </c>
      <c r="E203" s="24">
        <v>0.42184451144502849</v>
      </c>
      <c r="F203" s="26">
        <v>7552</v>
      </c>
    </row>
    <row r="204" spans="1:6" ht="15.65" customHeight="1" x14ac:dyDescent="0.35">
      <c r="A204" s="62" t="s">
        <v>285</v>
      </c>
      <c r="B204" s="75">
        <v>1372.6539598434399</v>
      </c>
      <c r="C204" s="24">
        <v>0.59953404319941606</v>
      </c>
      <c r="D204" s="25">
        <v>54575.317925429801</v>
      </c>
      <c r="E204" s="24">
        <v>0.5425957210096376</v>
      </c>
      <c r="F204" s="26">
        <v>11657</v>
      </c>
    </row>
    <row r="205" spans="1:6" ht="15.65" customHeight="1" x14ac:dyDescent="0.35">
      <c r="A205" s="62" t="s">
        <v>286</v>
      </c>
      <c r="B205" s="75">
        <v>68.110743789931291</v>
      </c>
      <c r="C205" s="24">
        <v>2.9748728233264625E-2</v>
      </c>
      <c r="D205" s="25">
        <v>1788.4944608533001</v>
      </c>
      <c r="E205" s="24">
        <v>1.7781471155777918E-2</v>
      </c>
      <c r="F205" s="26">
        <v>528</v>
      </c>
    </row>
    <row r="206" spans="1:6" ht="15.65" customHeight="1" x14ac:dyDescent="0.35">
      <c r="A206" s="62" t="s">
        <v>287</v>
      </c>
      <c r="B206" s="75">
        <v>41.634018181031998</v>
      </c>
      <c r="C206" s="24">
        <v>1.8184489306801749E-2</v>
      </c>
      <c r="D206" s="25">
        <v>1788.17513677957</v>
      </c>
      <c r="E206" s="24">
        <v>1.7778296389553777E-2</v>
      </c>
      <c r="F206" s="26">
        <v>397</v>
      </c>
    </row>
    <row r="207" spans="1:6" ht="15.65" customHeight="1" x14ac:dyDescent="0.35">
      <c r="A207" s="58" t="s">
        <v>99</v>
      </c>
      <c r="B207" s="74" t="s">
        <v>116</v>
      </c>
      <c r="C207" s="69" t="s">
        <v>116</v>
      </c>
      <c r="D207" s="69" t="s">
        <v>116</v>
      </c>
      <c r="E207" s="69" t="s">
        <v>116</v>
      </c>
      <c r="F207" s="16" t="s">
        <v>116</v>
      </c>
    </row>
    <row r="208" spans="1:6" ht="15.5" x14ac:dyDescent="0.35">
      <c r="A208" s="62" t="s">
        <v>288</v>
      </c>
      <c r="B208" s="75">
        <v>2057.69387098897</v>
      </c>
      <c r="C208" s="24">
        <v>0.8987389117949155</v>
      </c>
      <c r="D208" s="25">
        <v>89506.857970099998</v>
      </c>
      <c r="E208" s="24">
        <v>0.88989015514216385</v>
      </c>
      <c r="F208" s="26">
        <v>17844</v>
      </c>
    </row>
    <row r="209" spans="1:6" ht="15.5" x14ac:dyDescent="0.35">
      <c r="A209" s="62" t="s">
        <v>289</v>
      </c>
      <c r="B209" s="75">
        <v>162.40245625480298</v>
      </c>
      <c r="C209" s="24">
        <v>7.0932517642730245E-2</v>
      </c>
      <c r="D209" s="25">
        <v>7603.0188519004796</v>
      </c>
      <c r="E209" s="24">
        <v>7.5590315413894479E-2</v>
      </c>
      <c r="F209" s="26">
        <v>1633</v>
      </c>
    </row>
    <row r="210" spans="1:6" ht="15.5" x14ac:dyDescent="0.35">
      <c r="A210" s="62" t="s">
        <v>290</v>
      </c>
      <c r="B210" s="76">
        <v>69.438312888196307</v>
      </c>
      <c r="C210" s="24">
        <v>3.0328570562354037E-2</v>
      </c>
      <c r="D210" s="27">
        <v>3472.0404549701198</v>
      </c>
      <c r="E210" s="24">
        <v>3.4519529443937838E-2</v>
      </c>
      <c r="F210" s="26">
        <v>657</v>
      </c>
    </row>
    <row r="211" spans="1:6" ht="15.5" x14ac:dyDescent="0.35">
      <c r="A211" s="58" t="s">
        <v>100</v>
      </c>
      <c r="B211" s="74" t="s">
        <v>116</v>
      </c>
      <c r="C211" s="69" t="s">
        <v>116</v>
      </c>
      <c r="D211" s="69" t="s">
        <v>116</v>
      </c>
      <c r="E211" s="69" t="s">
        <v>116</v>
      </c>
      <c r="F211" s="16" t="s">
        <v>116</v>
      </c>
    </row>
    <row r="212" spans="1:6" ht="15.5" x14ac:dyDescent="0.35">
      <c r="A212" s="62" t="s">
        <v>291</v>
      </c>
      <c r="B212" s="75">
        <v>905.31378653371587</v>
      </c>
      <c r="C212" s="24">
        <v>0.39541388484147727</v>
      </c>
      <c r="D212" s="25">
        <v>43724.401254111501</v>
      </c>
      <c r="E212" s="24">
        <v>0.4347143347218988</v>
      </c>
      <c r="F212" s="26">
        <v>7053</v>
      </c>
    </row>
    <row r="213" spans="1:6" ht="15.5" x14ac:dyDescent="0.35">
      <c r="A213" s="62" t="s">
        <v>292</v>
      </c>
      <c r="B213" s="76">
        <v>1384.22085359827</v>
      </c>
      <c r="C213" s="24">
        <v>0.60458611515852967</v>
      </c>
      <c r="D213" s="27">
        <v>56857.516022859294</v>
      </c>
      <c r="E213" s="24">
        <v>0.56528566527809931</v>
      </c>
      <c r="F213" s="26">
        <v>13081</v>
      </c>
    </row>
    <row r="214" spans="1:6" ht="15.5" x14ac:dyDescent="0.35">
      <c r="A214" s="58" t="s">
        <v>101</v>
      </c>
      <c r="B214" s="74" t="s">
        <v>116</v>
      </c>
      <c r="C214" s="69" t="s">
        <v>116</v>
      </c>
      <c r="D214" s="69" t="s">
        <v>116</v>
      </c>
      <c r="E214" s="69" t="s">
        <v>116</v>
      </c>
      <c r="F214" s="16" t="s">
        <v>116</v>
      </c>
    </row>
    <row r="215" spans="1:6" ht="15.5" x14ac:dyDescent="0.35">
      <c r="A215" s="62" t="s">
        <v>293</v>
      </c>
      <c r="B215" s="75">
        <v>1823.9125985420799</v>
      </c>
      <c r="C215" s="24">
        <v>0.79663026999973618</v>
      </c>
      <c r="D215" s="25">
        <v>73073.946196196703</v>
      </c>
      <c r="E215" s="24">
        <v>0.72651176448520094</v>
      </c>
      <c r="F215" s="26">
        <v>15834</v>
      </c>
    </row>
    <row r="216" spans="1:6" ht="15.5" x14ac:dyDescent="0.35">
      <c r="A216" s="62" t="s">
        <v>294</v>
      </c>
      <c r="B216" s="75">
        <v>59.012168220799794</v>
      </c>
      <c r="C216" s="24">
        <v>2.5774743559852105E-2</v>
      </c>
      <c r="D216" s="25">
        <v>3668.2789577863996</v>
      </c>
      <c r="E216" s="24">
        <v>3.6470561081920046E-2</v>
      </c>
      <c r="F216" s="26">
        <v>585</v>
      </c>
    </row>
    <row r="217" spans="1:6" ht="15.5" x14ac:dyDescent="0.35">
      <c r="A217" s="62" t="s">
        <v>295</v>
      </c>
      <c r="B217" s="76">
        <v>166.030320444225</v>
      </c>
      <c r="C217" s="24">
        <v>7.251705981380345E-2</v>
      </c>
      <c r="D217" s="27">
        <v>9471.8778481615991</v>
      </c>
      <c r="E217" s="24">
        <v>9.4170782428804028E-2</v>
      </c>
      <c r="F217" s="26">
        <v>1529</v>
      </c>
    </row>
    <row r="218" spans="1:6" ht="15.5" x14ac:dyDescent="0.35">
      <c r="A218" s="62" t="s">
        <v>296</v>
      </c>
      <c r="B218" s="76">
        <v>169.54989032220101</v>
      </c>
      <c r="C218" s="24">
        <v>7.4054302280584003E-2</v>
      </c>
      <c r="D218" s="27">
        <v>11218.354519614599</v>
      </c>
      <c r="E218" s="24">
        <v>0.11153450663226847</v>
      </c>
      <c r="F218" s="26">
        <v>1492</v>
      </c>
    </row>
    <row r="219" spans="1:6" ht="15.5" x14ac:dyDescent="0.35">
      <c r="A219" s="62" t="s">
        <v>297</v>
      </c>
      <c r="B219" s="75">
        <v>20.909414733832602</v>
      </c>
      <c r="C219" s="24">
        <v>9.1326046644253315E-3</v>
      </c>
      <c r="D219" s="25">
        <v>1109.0818714962202</v>
      </c>
      <c r="E219" s="24">
        <v>1.1026652717726163E-2</v>
      </c>
      <c r="F219" s="26">
        <v>222</v>
      </c>
    </row>
    <row r="220" spans="1:6" ht="15.5" x14ac:dyDescent="0.35">
      <c r="A220" s="62" t="s">
        <v>298</v>
      </c>
      <c r="B220" s="75">
        <v>9.7854011740902909</v>
      </c>
      <c r="C220" s="24">
        <v>4.2739694794599204E-3</v>
      </c>
      <c r="D220" s="25">
        <v>397.51114460039094</v>
      </c>
      <c r="E220" s="24">
        <v>3.9521134152351676E-3</v>
      </c>
      <c r="F220" s="26">
        <v>89</v>
      </c>
    </row>
    <row r="221" spans="1:6" ht="15.5" x14ac:dyDescent="0.35">
      <c r="A221" s="62" t="s">
        <v>299</v>
      </c>
      <c r="B221" s="76">
        <v>17.775134015549</v>
      </c>
      <c r="C221" s="24">
        <v>7.7636449363895337E-3</v>
      </c>
      <c r="D221" s="27">
        <v>820.17033204849599</v>
      </c>
      <c r="E221" s="24">
        <v>8.1542523174419589E-3</v>
      </c>
      <c r="F221" s="26">
        <v>175</v>
      </c>
    </row>
    <row r="222" spans="1:6" ht="15.5" x14ac:dyDescent="0.35">
      <c r="A222" s="62" t="s">
        <v>300</v>
      </c>
      <c r="B222" s="76">
        <v>22.559712679196302</v>
      </c>
      <c r="C222" s="24">
        <v>9.853405265751276E-3</v>
      </c>
      <c r="D222" s="27">
        <v>822.69640706643099</v>
      </c>
      <c r="E222" s="24">
        <v>8.1793669214018233E-3</v>
      </c>
      <c r="F222" s="26">
        <v>208</v>
      </c>
    </row>
    <row r="223" spans="1:6" ht="15.5" x14ac:dyDescent="0.35">
      <c r="A223" s="58" t="s">
        <v>102</v>
      </c>
      <c r="B223" s="74" t="s">
        <v>116</v>
      </c>
      <c r="C223" s="69" t="s">
        <v>116</v>
      </c>
      <c r="D223" s="69" t="s">
        <v>116</v>
      </c>
      <c r="E223" s="69" t="s">
        <v>116</v>
      </c>
      <c r="F223" s="16" t="s">
        <v>116</v>
      </c>
    </row>
    <row r="224" spans="1:6" ht="15.5" x14ac:dyDescent="0.35">
      <c r="A224" s="62" t="s">
        <v>301</v>
      </c>
      <c r="B224" s="75">
        <v>445.33298780283803</v>
      </c>
      <c r="C224" s="24">
        <v>0.19450808037443315</v>
      </c>
      <c r="D224" s="25">
        <v>25101.670655787599</v>
      </c>
      <c r="E224" s="24">
        <v>0.24956444791826238</v>
      </c>
      <c r="F224" s="26">
        <v>4736</v>
      </c>
    </row>
    <row r="225" spans="1:6" ht="15.5" x14ac:dyDescent="0.35">
      <c r="A225" s="62" t="s">
        <v>302</v>
      </c>
      <c r="B225" s="75">
        <v>896.30691808812287</v>
      </c>
      <c r="C225" s="24">
        <v>0.39147995508661942</v>
      </c>
      <c r="D225" s="25">
        <v>43341.513179082198</v>
      </c>
      <c r="E225" s="24">
        <v>0.43090760598382005</v>
      </c>
      <c r="F225" s="26">
        <v>7008</v>
      </c>
    </row>
    <row r="226" spans="1:6" ht="15.5" x14ac:dyDescent="0.35">
      <c r="A226" s="62" t="s">
        <v>303</v>
      </c>
      <c r="B226" s="76">
        <v>579.684948167583</v>
      </c>
      <c r="C226" s="24">
        <v>0.2531889834757729</v>
      </c>
      <c r="D226" s="27">
        <v>22651.717430056098</v>
      </c>
      <c r="E226" s="24">
        <v>0.22520665784964497</v>
      </c>
      <c r="F226" s="26">
        <v>6331</v>
      </c>
    </row>
    <row r="227" spans="1:6" ht="15.5" x14ac:dyDescent="0.35">
      <c r="A227" s="62" t="s">
        <v>304</v>
      </c>
      <c r="B227" s="75">
        <v>368.20978607344796</v>
      </c>
      <c r="C227" s="24">
        <v>0.16082298106318416</v>
      </c>
      <c r="D227" s="25">
        <v>9487.016012045</v>
      </c>
      <c r="E227" s="24">
        <v>9.4321288248271698E-2</v>
      </c>
      <c r="F227" s="26">
        <v>2059</v>
      </c>
    </row>
    <row r="228" spans="1:6" ht="15.5" x14ac:dyDescent="0.35">
      <c r="A228" s="58" t="s">
        <v>305</v>
      </c>
      <c r="B228" s="74" t="s">
        <v>116</v>
      </c>
      <c r="C228" s="69" t="s">
        <v>116</v>
      </c>
      <c r="D228" s="69" t="s">
        <v>116</v>
      </c>
      <c r="E228" s="69" t="s">
        <v>116</v>
      </c>
      <c r="F228" s="16" t="s">
        <v>116</v>
      </c>
    </row>
    <row r="229" spans="1:6" ht="15.5" x14ac:dyDescent="0.35">
      <c r="A229" s="34" t="s">
        <v>306</v>
      </c>
      <c r="B229" s="77">
        <v>1490.7275495183001</v>
      </c>
      <c r="C229" s="35">
        <v>0.65110504265284841</v>
      </c>
      <c r="D229" s="36">
        <v>68697.464743885095</v>
      </c>
      <c r="E229" s="35">
        <v>0.68300015155521321</v>
      </c>
      <c r="F229" s="37">
        <v>12796</v>
      </c>
    </row>
    <row r="230" spans="1:6" ht="15.5" x14ac:dyDescent="0.35">
      <c r="A230" s="62" t="s">
        <v>307</v>
      </c>
      <c r="B230" s="76">
        <v>358.533086203214</v>
      </c>
      <c r="C230" s="24">
        <v>0.156596489050084</v>
      </c>
      <c r="D230" s="27">
        <v>18086.645719978198</v>
      </c>
      <c r="E230" s="24">
        <v>0.17982005324250541</v>
      </c>
      <c r="F230" s="26">
        <v>3084</v>
      </c>
    </row>
    <row r="231" spans="1:6" ht="15.5" x14ac:dyDescent="0.35">
      <c r="A231" s="62" t="s">
        <v>308</v>
      </c>
      <c r="B231" s="76">
        <v>695.61551684854192</v>
      </c>
      <c r="C231" s="24">
        <v>0.30382397569160446</v>
      </c>
      <c r="D231" s="27">
        <v>32026.695585269597</v>
      </c>
      <c r="E231" s="24">
        <v>0.31841404948643148</v>
      </c>
      <c r="F231" s="26">
        <v>5271</v>
      </c>
    </row>
    <row r="232" spans="1:6" ht="15.5" x14ac:dyDescent="0.35">
      <c r="A232" s="62" t="s">
        <v>309</v>
      </c>
      <c r="B232" s="76">
        <v>944.01944127763102</v>
      </c>
      <c r="C232" s="24">
        <v>0.41231935290711186</v>
      </c>
      <c r="D232" s="27">
        <v>43971.212323761596</v>
      </c>
      <c r="E232" s="24">
        <v>0.43716816614937554</v>
      </c>
      <c r="F232" s="26">
        <v>8614</v>
      </c>
    </row>
    <row r="233" spans="1:6" ht="15.5" x14ac:dyDescent="0.35">
      <c r="A233" s="68" t="s">
        <v>310</v>
      </c>
      <c r="B233" s="76">
        <v>798.80709061369203</v>
      </c>
      <c r="C233" s="24">
        <v>0.34889495734716136</v>
      </c>
      <c r="D233" s="27">
        <v>31884.4525330859</v>
      </c>
      <c r="E233" s="24">
        <v>0.31699984844478696</v>
      </c>
      <c r="F233" s="26">
        <v>7338</v>
      </c>
    </row>
    <row r="234" spans="1:6" ht="15.5" x14ac:dyDescent="0.35">
      <c r="A234" s="58" t="s">
        <v>311</v>
      </c>
      <c r="B234" s="74" t="s">
        <v>116</v>
      </c>
      <c r="C234" s="69" t="s">
        <v>116</v>
      </c>
      <c r="D234" s="69" t="s">
        <v>116</v>
      </c>
      <c r="E234" s="69" t="s">
        <v>116</v>
      </c>
      <c r="F234" s="16" t="s">
        <v>116</v>
      </c>
    </row>
    <row r="235" spans="1:6" ht="15.5" x14ac:dyDescent="0.35">
      <c r="A235" s="62" t="s">
        <v>214</v>
      </c>
      <c r="B235" s="75">
        <v>1860.6702898393999</v>
      </c>
      <c r="C235" s="24">
        <v>0.81268492610889254</v>
      </c>
      <c r="D235" s="25">
        <v>82882.194564565507</v>
      </c>
      <c r="E235" s="24">
        <v>0.82402679137974666</v>
      </c>
      <c r="F235" s="26">
        <v>16107</v>
      </c>
    </row>
    <row r="236" spans="1:6" ht="15.5" x14ac:dyDescent="0.35">
      <c r="A236" s="62" t="s">
        <v>215</v>
      </c>
      <c r="B236" s="76">
        <v>408.54413777112501</v>
      </c>
      <c r="C236" s="24">
        <v>0.17843981506546516</v>
      </c>
      <c r="D236" s="27">
        <v>16917.520037026799</v>
      </c>
      <c r="E236" s="24">
        <v>0.16819643624848854</v>
      </c>
      <c r="F236" s="26">
        <v>3823</v>
      </c>
    </row>
    <row r="237" spans="1:6" ht="15.5" x14ac:dyDescent="0.35">
      <c r="A237" s="45" t="s">
        <v>287</v>
      </c>
      <c r="B237" s="78">
        <v>20.320212521455499</v>
      </c>
      <c r="C237" s="39">
        <v>8.8752588256468708E-3</v>
      </c>
      <c r="D237" s="40">
        <v>782.20267537805694</v>
      </c>
      <c r="E237" s="39">
        <v>7.7767723717586E-3</v>
      </c>
      <c r="F237" s="41">
        <v>204</v>
      </c>
    </row>
  </sheetData>
  <phoneticPr fontId="10" type="noConversion"/>
  <conditionalFormatting sqref="F6:F237">
    <cfRule type="cellIs" dxfId="5" priority="1" operator="between">
      <formula>31</formula>
      <formula>99</formula>
    </cfRule>
    <cfRule type="cellIs" dxfId="4" priority="2" operator="between">
      <formula>0</formula>
      <formula>30</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FABC8-B489-4B6F-9DE5-26ADF2A620B4}">
  <sheetPr>
    <tabColor rgb="FF92D050"/>
  </sheetPr>
  <dimension ref="A1:F237"/>
  <sheetViews>
    <sheetView zoomScale="85" zoomScaleNormal="85" workbookViewId="0">
      <pane ySplit="6" topLeftCell="A7" activePane="bottomLeft" state="frozen"/>
      <selection pane="bottomLeft" activeCell="G1" sqref="G1:U1048576"/>
    </sheetView>
  </sheetViews>
  <sheetFormatPr defaultRowHeight="14.5" x14ac:dyDescent="0.35"/>
  <cols>
    <col min="1" max="1" width="70.81640625" style="2" customWidth="1"/>
    <col min="2" max="2" width="20.54296875" style="84" customWidth="1"/>
    <col min="3" max="5" width="20.54296875" style="6" customWidth="1"/>
    <col min="6" max="6" width="20.54296875" style="7" customWidth="1"/>
  </cols>
  <sheetData>
    <row r="1" spans="1:6" ht="26.15" customHeight="1" x14ac:dyDescent="0.4">
      <c r="A1" s="5" t="s">
        <v>312</v>
      </c>
      <c r="B1" s="80"/>
      <c r="C1" s="10"/>
      <c r="D1" s="8"/>
      <c r="E1" s="10"/>
      <c r="F1" s="8"/>
    </row>
    <row r="2" spans="1:6" ht="15.65" customHeight="1" x14ac:dyDescent="0.35">
      <c r="A2" s="11" t="s">
        <v>106</v>
      </c>
      <c r="B2" s="81"/>
      <c r="C2" s="9"/>
      <c r="D2" s="9"/>
      <c r="E2" s="9"/>
      <c r="F2" s="9"/>
    </row>
    <row r="3" spans="1:6" ht="15.65" customHeight="1" x14ac:dyDescent="0.35">
      <c r="A3" s="11" t="s">
        <v>107</v>
      </c>
      <c r="B3" s="81"/>
      <c r="C3" s="9"/>
      <c r="D3" s="9"/>
      <c r="E3" s="9"/>
      <c r="F3" s="9"/>
    </row>
    <row r="4" spans="1:6" ht="15.65" customHeight="1" x14ac:dyDescent="0.35">
      <c r="A4" s="11" t="s">
        <v>108</v>
      </c>
      <c r="B4" s="81"/>
      <c r="C4" s="9"/>
      <c r="D4" s="9"/>
      <c r="E4" s="9"/>
      <c r="F4" s="9"/>
    </row>
    <row r="5" spans="1:6" ht="27" customHeight="1" x14ac:dyDescent="0.4">
      <c r="A5" s="5" t="s">
        <v>109</v>
      </c>
      <c r="B5" s="82" t="s">
        <v>110</v>
      </c>
      <c r="C5" s="18" t="s">
        <v>111</v>
      </c>
      <c r="D5" s="18" t="s">
        <v>112</v>
      </c>
      <c r="E5" s="18" t="s">
        <v>113</v>
      </c>
      <c r="F5" s="17" t="s">
        <v>114</v>
      </c>
    </row>
    <row r="6" spans="1:6" ht="15.5" x14ac:dyDescent="0.35">
      <c r="A6" s="19" t="s">
        <v>313</v>
      </c>
      <c r="B6" s="73">
        <v>906.32622738202497</v>
      </c>
      <c r="C6" s="20">
        <v>1</v>
      </c>
      <c r="D6" s="21">
        <v>48404.866467245003</v>
      </c>
      <c r="E6" s="20">
        <v>1</v>
      </c>
      <c r="F6" s="22">
        <v>8049</v>
      </c>
    </row>
    <row r="7" spans="1:6" ht="15.5" x14ac:dyDescent="0.35">
      <c r="A7" s="58" t="s">
        <v>77</v>
      </c>
      <c r="B7" s="74" t="s">
        <v>116</v>
      </c>
      <c r="C7" s="69" t="s">
        <v>116</v>
      </c>
      <c r="D7" s="69" t="s">
        <v>116</v>
      </c>
      <c r="E7" s="69" t="s">
        <v>116</v>
      </c>
      <c r="F7" s="16" t="s">
        <v>116</v>
      </c>
    </row>
    <row r="8" spans="1:6" ht="15.5" x14ac:dyDescent="0.35">
      <c r="A8" s="23" t="s">
        <v>117</v>
      </c>
      <c r="B8" s="75">
        <v>55.580402865941004</v>
      </c>
      <c r="C8" s="24">
        <v>6.1324941490977447E-2</v>
      </c>
      <c r="D8" s="25">
        <v>2915.4722521270096</v>
      </c>
      <c r="E8" s="24">
        <v>6.0230973968286326E-2</v>
      </c>
      <c r="F8" s="26">
        <v>583</v>
      </c>
    </row>
    <row r="9" spans="1:6" ht="15.5" x14ac:dyDescent="0.35">
      <c r="A9" s="59" t="s">
        <v>118</v>
      </c>
      <c r="B9" s="75">
        <v>74.82762120673739</v>
      </c>
      <c r="C9" s="24">
        <v>8.2561465117125921E-2</v>
      </c>
      <c r="D9" s="25">
        <v>3619.43214700921</v>
      </c>
      <c r="E9" s="24">
        <v>7.4774137626398299E-2</v>
      </c>
      <c r="F9" s="26">
        <v>510</v>
      </c>
    </row>
    <row r="10" spans="1:6" ht="15.5" x14ac:dyDescent="0.35">
      <c r="A10" s="59" t="s">
        <v>119</v>
      </c>
      <c r="B10" s="75">
        <v>71.250488652110391</v>
      </c>
      <c r="C10" s="24">
        <v>7.8614616348377658E-2</v>
      </c>
      <c r="D10" s="25">
        <v>3823.7199946859996</v>
      </c>
      <c r="E10" s="24">
        <v>7.8994536577710953E-2</v>
      </c>
      <c r="F10" s="26">
        <v>630</v>
      </c>
    </row>
    <row r="11" spans="1:6" ht="15.5" x14ac:dyDescent="0.35">
      <c r="A11" s="59" t="s">
        <v>120</v>
      </c>
      <c r="B11" s="75">
        <v>62.091043716186</v>
      </c>
      <c r="C11" s="24">
        <v>6.8508492682088126E-2</v>
      </c>
      <c r="D11" s="27">
        <v>2722.4731850222202</v>
      </c>
      <c r="E11" s="24">
        <v>5.6243790835875669E-2</v>
      </c>
      <c r="F11" s="26">
        <v>560</v>
      </c>
    </row>
    <row r="12" spans="1:6" ht="15.5" x14ac:dyDescent="0.35">
      <c r="A12" s="59" t="s">
        <v>121</v>
      </c>
      <c r="B12" s="76">
        <v>85.967770003609701</v>
      </c>
      <c r="C12" s="28">
        <v>9.4853009221560883E-2</v>
      </c>
      <c r="D12" s="27">
        <v>4769.0074798803298</v>
      </c>
      <c r="E12" s="28">
        <v>9.8523306186733522E-2</v>
      </c>
      <c r="F12" s="29">
        <v>795</v>
      </c>
    </row>
    <row r="13" spans="1:6" ht="15.5" x14ac:dyDescent="0.35">
      <c r="A13" s="59" t="s">
        <v>122</v>
      </c>
      <c r="B13" s="75">
        <v>85.796794667509488</v>
      </c>
      <c r="C13" s="24">
        <v>9.4664362649350256E-2</v>
      </c>
      <c r="D13" s="27">
        <v>4197.3193425341697</v>
      </c>
      <c r="E13" s="24">
        <v>8.6712755325426744E-2</v>
      </c>
      <c r="F13" s="26">
        <v>809</v>
      </c>
    </row>
    <row r="14" spans="1:6" ht="15.5" x14ac:dyDescent="0.35">
      <c r="A14" s="59" t="s">
        <v>123</v>
      </c>
      <c r="B14" s="75">
        <v>73.853398402176495</v>
      </c>
      <c r="C14" s="24">
        <v>8.1486551057345272E-2</v>
      </c>
      <c r="D14" s="25">
        <v>3887.7112525797497</v>
      </c>
      <c r="E14" s="24">
        <v>8.0316537082289391E-2</v>
      </c>
      <c r="F14" s="26">
        <v>654</v>
      </c>
    </row>
    <row r="15" spans="1:6" ht="15.5" x14ac:dyDescent="0.35">
      <c r="A15" s="59" t="s">
        <v>124</v>
      </c>
      <c r="B15" s="75">
        <v>108.38205253331098</v>
      </c>
      <c r="C15" s="24">
        <v>0.1195839304423295</v>
      </c>
      <c r="D15" s="27">
        <v>5429.2977324346193</v>
      </c>
      <c r="E15" s="24">
        <v>0.11216429521830332</v>
      </c>
      <c r="F15" s="26">
        <v>966</v>
      </c>
    </row>
    <row r="16" spans="1:6" ht="15.5" x14ac:dyDescent="0.35">
      <c r="A16" s="59" t="s">
        <v>125</v>
      </c>
      <c r="B16" s="76">
        <v>73.641684606424093</v>
      </c>
      <c r="C16" s="28">
        <v>8.1252955482864375E-2</v>
      </c>
      <c r="D16" s="27">
        <v>4179.63534397073</v>
      </c>
      <c r="E16" s="28">
        <v>8.6347420187576379E-2</v>
      </c>
      <c r="F16" s="29">
        <v>772</v>
      </c>
    </row>
    <row r="17" spans="1:6" ht="15.5" x14ac:dyDescent="0.35">
      <c r="A17" s="59" t="s">
        <v>126</v>
      </c>
      <c r="B17" s="75">
        <v>68.999423554993896</v>
      </c>
      <c r="C17" s="24">
        <v>7.61308913616046E-2</v>
      </c>
      <c r="D17" s="27">
        <v>4523.28042038078</v>
      </c>
      <c r="E17" s="24">
        <v>9.3446811250716494E-2</v>
      </c>
      <c r="F17" s="26">
        <v>719</v>
      </c>
    </row>
    <row r="18" spans="1:6" ht="15.5" x14ac:dyDescent="0.35">
      <c r="A18" s="59" t="s">
        <v>127</v>
      </c>
      <c r="B18" s="75">
        <v>66.624637427769301</v>
      </c>
      <c r="C18" s="24">
        <v>7.3510658099587789E-2</v>
      </c>
      <c r="D18" s="27">
        <v>3496.0355783959799</v>
      </c>
      <c r="E18" s="24">
        <v>7.2224878065962755E-2</v>
      </c>
      <c r="F18" s="26">
        <v>534</v>
      </c>
    </row>
    <row r="19" spans="1:6" ht="15.5" x14ac:dyDescent="0.35">
      <c r="A19" s="59" t="s">
        <v>128</v>
      </c>
      <c r="B19" s="75">
        <v>79.310909745252701</v>
      </c>
      <c r="C19" s="24">
        <v>8.7508126046784263E-2</v>
      </c>
      <c r="D19" s="27">
        <v>4841.481738224049</v>
      </c>
      <c r="E19" s="24">
        <v>0.1000205576747169</v>
      </c>
      <c r="F19" s="26">
        <v>517</v>
      </c>
    </row>
    <row r="20" spans="1:6" ht="15.5" x14ac:dyDescent="0.35">
      <c r="A20" s="58" t="s">
        <v>78</v>
      </c>
      <c r="B20" s="74" t="s">
        <v>116</v>
      </c>
      <c r="C20" s="69" t="s">
        <v>116</v>
      </c>
      <c r="D20" s="69" t="s">
        <v>116</v>
      </c>
      <c r="E20" s="69" t="s">
        <v>116</v>
      </c>
      <c r="F20" s="16" t="s">
        <v>116</v>
      </c>
    </row>
    <row r="21" spans="1:6" ht="15.5" x14ac:dyDescent="0.35">
      <c r="A21" s="23" t="s">
        <v>129</v>
      </c>
      <c r="B21" s="75">
        <v>201.65851272478801</v>
      </c>
      <c r="C21" s="24">
        <v>0.22250102295648017</v>
      </c>
      <c r="D21" s="25">
        <v>10358.6243938222</v>
      </c>
      <c r="E21" s="24">
        <v>0.21399964817239517</v>
      </c>
      <c r="F21" s="26">
        <v>1723</v>
      </c>
    </row>
    <row r="22" spans="1:6" ht="15.5" x14ac:dyDescent="0.35">
      <c r="A22" s="23" t="s">
        <v>130</v>
      </c>
      <c r="B22" s="75">
        <v>233.85560838730498</v>
      </c>
      <c r="C22" s="24">
        <v>0.25802586455299903</v>
      </c>
      <c r="D22" s="25">
        <v>11688.800007436701</v>
      </c>
      <c r="E22" s="24">
        <v>0.24147985234803557</v>
      </c>
      <c r="F22" s="26">
        <v>2164</v>
      </c>
    </row>
    <row r="23" spans="1:6" ht="15.5" x14ac:dyDescent="0.35">
      <c r="A23" s="23" t="s">
        <v>131</v>
      </c>
      <c r="B23" s="75">
        <v>255.87713554191197</v>
      </c>
      <c r="C23" s="24">
        <v>0.28232343698253959</v>
      </c>
      <c r="D23" s="25">
        <v>13496.644328985099</v>
      </c>
      <c r="E23" s="24">
        <v>0.27882825248816911</v>
      </c>
      <c r="F23" s="26">
        <v>2392</v>
      </c>
    </row>
    <row r="24" spans="1:6" ht="15.5" x14ac:dyDescent="0.35">
      <c r="A24" s="23" t="s">
        <v>132</v>
      </c>
      <c r="B24" s="75">
        <v>214.93497072801597</v>
      </c>
      <c r="C24" s="24">
        <v>0.23714967550797675</v>
      </c>
      <c r="D24" s="25">
        <v>12860.797737000799</v>
      </c>
      <c r="E24" s="24">
        <v>0.26569224699139599</v>
      </c>
      <c r="F24" s="26">
        <v>1770</v>
      </c>
    </row>
    <row r="25" spans="1:6" ht="15.5" x14ac:dyDescent="0.35">
      <c r="A25" s="58" t="s">
        <v>133</v>
      </c>
      <c r="B25" s="74" t="s">
        <v>116</v>
      </c>
      <c r="C25" s="69" t="s">
        <v>116</v>
      </c>
      <c r="D25" s="69" t="s">
        <v>116</v>
      </c>
      <c r="E25" s="69" t="s">
        <v>116</v>
      </c>
      <c r="F25" s="16" t="s">
        <v>116</v>
      </c>
    </row>
    <row r="26" spans="1:6" ht="15.5" x14ac:dyDescent="0.35">
      <c r="A26" s="23" t="s">
        <v>134</v>
      </c>
      <c r="B26" s="75">
        <v>96.694846480137784</v>
      </c>
      <c r="C26" s="24">
        <v>0.10668878772210572</v>
      </c>
      <c r="D26" s="27">
        <v>3502.0252468173999</v>
      </c>
      <c r="E26" s="24">
        <v>7.2348619103973333E-2</v>
      </c>
      <c r="F26" s="26">
        <v>854</v>
      </c>
    </row>
    <row r="27" spans="1:6" ht="15.5" x14ac:dyDescent="0.35">
      <c r="A27" s="23" t="s">
        <v>135</v>
      </c>
      <c r="B27" s="75">
        <v>77.032386975365995</v>
      </c>
      <c r="C27" s="24">
        <v>8.4994105486584495E-2</v>
      </c>
      <c r="D27" s="27">
        <v>3090.9755973461697</v>
      </c>
      <c r="E27" s="24">
        <v>6.3856711585761658E-2</v>
      </c>
      <c r="F27" s="26">
        <v>688</v>
      </c>
    </row>
    <row r="28" spans="1:6" ht="15.5" x14ac:dyDescent="0.35">
      <c r="A28" s="23" t="s">
        <v>136</v>
      </c>
      <c r="B28" s="75">
        <v>188.62265052291198</v>
      </c>
      <c r="C28" s="24">
        <v>0.20811783309830861</v>
      </c>
      <c r="D28" s="27">
        <v>12028.769749642899</v>
      </c>
      <c r="E28" s="24">
        <v>0.24850331438849491</v>
      </c>
      <c r="F28" s="26">
        <v>1674</v>
      </c>
    </row>
    <row r="29" spans="1:6" ht="15.5" x14ac:dyDescent="0.35">
      <c r="A29" s="23" t="s">
        <v>137</v>
      </c>
      <c r="B29" s="76">
        <v>126.965552973492</v>
      </c>
      <c r="C29" s="28">
        <v>0.14008813729272654</v>
      </c>
      <c r="D29" s="27">
        <v>6439.3767458967795</v>
      </c>
      <c r="E29" s="28">
        <v>0.13303159818143964</v>
      </c>
      <c r="F29" s="29">
        <v>1144</v>
      </c>
    </row>
    <row r="30" spans="1:6" ht="15.5" x14ac:dyDescent="0.35">
      <c r="A30" s="23" t="s">
        <v>138</v>
      </c>
      <c r="B30" s="75">
        <v>29.366836245975499</v>
      </c>
      <c r="C30" s="24">
        <v>3.2402059389590086E-2</v>
      </c>
      <c r="D30" s="25">
        <v>1647.5376288037801</v>
      </c>
      <c r="E30" s="24">
        <v>3.4036611379119272E-2</v>
      </c>
      <c r="F30" s="26">
        <v>238</v>
      </c>
    </row>
    <row r="31" spans="1:6" ht="15.5" x14ac:dyDescent="0.35">
      <c r="A31" s="23" t="s">
        <v>139</v>
      </c>
      <c r="B31" s="75">
        <v>156.70830083423598</v>
      </c>
      <c r="C31" s="24">
        <v>0.17290496081846474</v>
      </c>
      <c r="D31" s="27">
        <v>7671.0150225651696</v>
      </c>
      <c r="E31" s="24">
        <v>0.15847611164790742</v>
      </c>
      <c r="F31" s="26">
        <v>1306</v>
      </c>
    </row>
    <row r="32" spans="1:6" ht="15.5" x14ac:dyDescent="0.35">
      <c r="A32" s="23" t="s">
        <v>140</v>
      </c>
      <c r="B32" s="75">
        <v>90.288774589239992</v>
      </c>
      <c r="C32" s="24">
        <v>9.9620613264215327E-2</v>
      </c>
      <c r="D32" s="27">
        <v>4219.3463506543594</v>
      </c>
      <c r="E32" s="24">
        <v>8.7167813044366951E-2</v>
      </c>
      <c r="F32" s="26">
        <v>832</v>
      </c>
    </row>
    <row r="33" spans="1:6" ht="15.5" x14ac:dyDescent="0.35">
      <c r="A33" s="23" t="s">
        <v>141</v>
      </c>
      <c r="B33" s="75">
        <v>80.286092581100888</v>
      </c>
      <c r="C33" s="24">
        <v>8.8584099362336507E-2</v>
      </c>
      <c r="D33" s="27">
        <v>4959.5487360634097</v>
      </c>
      <c r="E33" s="24">
        <v>0.10245971320713129</v>
      </c>
      <c r="F33" s="26">
        <v>732</v>
      </c>
    </row>
    <row r="34" spans="1:6" ht="15.5" x14ac:dyDescent="0.35">
      <c r="A34" s="23" t="s">
        <v>142</v>
      </c>
      <c r="B34" s="76">
        <v>94.893930449167584</v>
      </c>
      <c r="C34" s="28">
        <v>0.10470173716948931</v>
      </c>
      <c r="D34" s="27">
        <v>4472.7660451195497</v>
      </c>
      <c r="E34" s="28">
        <v>9.2403230740161574E-2</v>
      </c>
      <c r="F34" s="29">
        <v>857</v>
      </c>
    </row>
    <row r="35" spans="1:6" ht="15.5" x14ac:dyDescent="0.35">
      <c r="A35" s="23" t="s">
        <v>143</v>
      </c>
      <c r="B35" s="75">
        <v>5.4536013539791304</v>
      </c>
      <c r="C35" s="24">
        <v>6.0172608815836316E-3</v>
      </c>
      <c r="D35" s="25">
        <v>373.50534433534301</v>
      </c>
      <c r="E35" s="24">
        <v>7.7162767216409868E-3</v>
      </c>
      <c r="F35" s="26">
        <v>42</v>
      </c>
    </row>
    <row r="36" spans="1:6" ht="15.5" x14ac:dyDescent="0.35">
      <c r="A36" s="23" t="s">
        <v>144</v>
      </c>
      <c r="B36" s="75">
        <v>731.90230245038117</v>
      </c>
      <c r="C36" s="24">
        <v>0.80754840844065912</v>
      </c>
      <c r="D36" s="27">
        <v>36376.096717602042</v>
      </c>
      <c r="E36" s="24">
        <v>0.75149668561150385</v>
      </c>
      <c r="F36" s="26">
        <v>6478</v>
      </c>
    </row>
    <row r="37" spans="1:6" ht="15.5" x14ac:dyDescent="0.35">
      <c r="A37" s="58" t="s">
        <v>80</v>
      </c>
      <c r="B37" s="74" t="s">
        <v>116</v>
      </c>
      <c r="C37" s="69" t="s">
        <v>116</v>
      </c>
      <c r="D37" s="69" t="s">
        <v>116</v>
      </c>
      <c r="E37" s="69" t="s">
        <v>116</v>
      </c>
      <c r="F37" s="16" t="s">
        <v>116</v>
      </c>
    </row>
    <row r="38" spans="1:6" ht="15.5" x14ac:dyDescent="0.35">
      <c r="A38" s="60" t="s">
        <v>145</v>
      </c>
      <c r="B38" s="75">
        <v>59.5135865259277</v>
      </c>
      <c r="C38" s="24">
        <v>6.5664641194193504E-2</v>
      </c>
      <c r="D38" s="25">
        <v>3289.2124978082797</v>
      </c>
      <c r="E38" s="24">
        <v>6.7952103535582536E-2</v>
      </c>
      <c r="F38" s="26">
        <v>482</v>
      </c>
    </row>
    <row r="39" spans="1:6" ht="15.5" x14ac:dyDescent="0.35">
      <c r="A39" s="60" t="s">
        <v>146</v>
      </c>
      <c r="B39" s="75">
        <v>449.65589103636495</v>
      </c>
      <c r="C39" s="24">
        <v>0.49613028670175602</v>
      </c>
      <c r="D39" s="27">
        <v>28915.730106175099</v>
      </c>
      <c r="E39" s="24">
        <v>0.59737237630315598</v>
      </c>
      <c r="F39" s="26">
        <v>4112</v>
      </c>
    </row>
    <row r="40" spans="1:6" ht="15.5" x14ac:dyDescent="0.35">
      <c r="A40" s="60" t="s">
        <v>147</v>
      </c>
      <c r="B40" s="75">
        <v>219.48228771748001</v>
      </c>
      <c r="C40" s="24">
        <v>0.24216698257918357</v>
      </c>
      <c r="D40" s="27">
        <v>9285.4191345113904</v>
      </c>
      <c r="E40" s="24">
        <v>0.19182821505756498</v>
      </c>
      <c r="F40" s="26">
        <v>1912</v>
      </c>
    </row>
    <row r="41" spans="1:6" ht="15.5" x14ac:dyDescent="0.35">
      <c r="A41" s="60" t="s">
        <v>148</v>
      </c>
      <c r="B41" s="75">
        <v>152.40946803792397</v>
      </c>
      <c r="C41" s="24">
        <v>0.16816182014081996</v>
      </c>
      <c r="D41" s="27">
        <v>5840.8578890633598</v>
      </c>
      <c r="E41" s="24">
        <v>0.12066674934463044</v>
      </c>
      <c r="F41" s="26">
        <v>1310</v>
      </c>
    </row>
    <row r="42" spans="1:6" ht="15.5" x14ac:dyDescent="0.35">
      <c r="A42" s="60" t="s">
        <v>149</v>
      </c>
      <c r="B42" s="76">
        <v>25.264994064325599</v>
      </c>
      <c r="C42" s="28">
        <v>2.7876269384043952E-2</v>
      </c>
      <c r="D42" s="27">
        <v>1073.6468396868099</v>
      </c>
      <c r="E42" s="28">
        <v>2.2180555759064722E-2</v>
      </c>
      <c r="F42" s="29">
        <v>233</v>
      </c>
    </row>
    <row r="43" spans="1:6" ht="15.5" x14ac:dyDescent="0.35">
      <c r="A43" s="58" t="s">
        <v>81</v>
      </c>
      <c r="B43" s="74" t="s">
        <v>116</v>
      </c>
      <c r="C43" s="69" t="s">
        <v>116</v>
      </c>
      <c r="D43" s="69" t="s">
        <v>116</v>
      </c>
      <c r="E43" s="69" t="s">
        <v>116</v>
      </c>
      <c r="F43" s="16" t="s">
        <v>116</v>
      </c>
    </row>
    <row r="44" spans="1:6" ht="15.5" x14ac:dyDescent="0.35">
      <c r="A44" s="34" t="s">
        <v>150</v>
      </c>
      <c r="B44" s="77">
        <v>881.72271697977487</v>
      </c>
      <c r="C44" s="35">
        <v>0.97285358223239471</v>
      </c>
      <c r="D44" s="36">
        <v>46274.544800535397</v>
      </c>
      <c r="E44" s="35">
        <v>0.9559895146461943</v>
      </c>
      <c r="F44" s="37">
        <v>7531</v>
      </c>
    </row>
    <row r="45" spans="1:6" ht="15.5" x14ac:dyDescent="0.35">
      <c r="A45" s="60" t="s">
        <v>134</v>
      </c>
      <c r="B45" s="75">
        <v>113.31486011295799</v>
      </c>
      <c r="C45" s="24">
        <v>0.1250265706645988</v>
      </c>
      <c r="D45" s="27">
        <v>5810.9610996128904</v>
      </c>
      <c r="E45" s="24">
        <v>0.12004910918502582</v>
      </c>
      <c r="F45" s="26">
        <v>986</v>
      </c>
    </row>
    <row r="46" spans="1:6" ht="15.5" x14ac:dyDescent="0.35">
      <c r="A46" s="60" t="s">
        <v>135</v>
      </c>
      <c r="B46" s="75">
        <v>76.935178231794893</v>
      </c>
      <c r="C46" s="24">
        <v>8.4886849687696386E-2</v>
      </c>
      <c r="D46" s="27">
        <v>3603.5668101607498</v>
      </c>
      <c r="E46" s="24">
        <v>7.4446374366082396E-2</v>
      </c>
      <c r="F46" s="26">
        <v>683</v>
      </c>
    </row>
    <row r="47" spans="1:6" ht="15.5" x14ac:dyDescent="0.35">
      <c r="A47" s="60" t="s">
        <v>136</v>
      </c>
      <c r="B47" s="75">
        <v>169.20559900588898</v>
      </c>
      <c r="C47" s="24">
        <v>0.18669392310829294</v>
      </c>
      <c r="D47" s="27">
        <v>11306.1211397187</v>
      </c>
      <c r="E47" s="24">
        <v>0.23357405907460602</v>
      </c>
      <c r="F47" s="26">
        <v>1466</v>
      </c>
    </row>
    <row r="48" spans="1:6" ht="15.5" x14ac:dyDescent="0.35">
      <c r="A48" s="60" t="s">
        <v>137</v>
      </c>
      <c r="B48" s="76">
        <v>109.20376547730599</v>
      </c>
      <c r="C48" s="28">
        <v>0.12049057191332452</v>
      </c>
      <c r="D48" s="27">
        <v>5503.1274261692697</v>
      </c>
      <c r="E48" s="28">
        <v>0.11368954875421815</v>
      </c>
      <c r="F48" s="29">
        <v>916</v>
      </c>
    </row>
    <row r="49" spans="1:6" ht="15.5" x14ac:dyDescent="0.35">
      <c r="A49" s="60" t="s">
        <v>138</v>
      </c>
      <c r="B49" s="75">
        <v>31.3844949227956</v>
      </c>
      <c r="C49" s="24">
        <v>3.4628254125947014E-2</v>
      </c>
      <c r="D49" s="25">
        <v>1707.6365376075</v>
      </c>
      <c r="E49" s="24">
        <v>3.5278199533161345E-2</v>
      </c>
      <c r="F49" s="26">
        <v>237</v>
      </c>
    </row>
    <row r="50" spans="1:6" ht="15.5" x14ac:dyDescent="0.35">
      <c r="A50" s="60" t="s">
        <v>139</v>
      </c>
      <c r="B50" s="75">
        <v>146.92274596290298</v>
      </c>
      <c r="C50" s="24">
        <v>0.16210801533052588</v>
      </c>
      <c r="D50" s="27">
        <v>6932.93550293116</v>
      </c>
      <c r="E50" s="24">
        <v>0.14322806793863577</v>
      </c>
      <c r="F50" s="26">
        <v>1160</v>
      </c>
    </row>
    <row r="51" spans="1:6" ht="15.5" x14ac:dyDescent="0.35">
      <c r="A51" s="60" t="s">
        <v>140</v>
      </c>
      <c r="B51" s="75">
        <v>74.799330092408894</v>
      </c>
      <c r="C51" s="24">
        <v>8.2530249961397489E-2</v>
      </c>
      <c r="D51" s="27">
        <v>3215.46879519291</v>
      </c>
      <c r="E51" s="24">
        <v>6.6428626497064699E-2</v>
      </c>
      <c r="F51" s="26">
        <v>673</v>
      </c>
    </row>
    <row r="52" spans="1:6" ht="15.5" x14ac:dyDescent="0.35">
      <c r="A52" s="60" t="s">
        <v>141</v>
      </c>
      <c r="B52" s="75">
        <v>74.311294356460493</v>
      </c>
      <c r="C52" s="24">
        <v>8.199177306289912E-2</v>
      </c>
      <c r="D52" s="27">
        <v>4261.4658305275098</v>
      </c>
      <c r="E52" s="24">
        <v>8.8037962741023018E-2</v>
      </c>
      <c r="F52" s="26">
        <v>681</v>
      </c>
    </row>
    <row r="53" spans="1:6" ht="15.5" x14ac:dyDescent="0.35">
      <c r="A53" s="60" t="s">
        <v>142</v>
      </c>
      <c r="B53" s="76">
        <v>85.229833567128992</v>
      </c>
      <c r="C53" s="28">
        <v>9.403880301833506E-2</v>
      </c>
      <c r="D53" s="27">
        <v>3773.7370506851098</v>
      </c>
      <c r="E53" s="28">
        <v>7.7961934947981995E-2</v>
      </c>
      <c r="F53" s="29">
        <v>725</v>
      </c>
    </row>
    <row r="54" spans="1:6" ht="15.5" x14ac:dyDescent="0.35">
      <c r="A54" s="60" t="s">
        <v>144</v>
      </c>
      <c r="B54" s="75">
        <v>712.51711797388498</v>
      </c>
      <c r="C54" s="24">
        <v>0.7861596591241008</v>
      </c>
      <c r="D54" s="25">
        <v>34968.423660816799</v>
      </c>
      <c r="E54" s="24">
        <v>0.72241545557159037</v>
      </c>
      <c r="F54" s="26">
        <v>6065</v>
      </c>
    </row>
    <row r="55" spans="1:6" ht="15.5" x14ac:dyDescent="0.35">
      <c r="A55" s="34" t="s">
        <v>151</v>
      </c>
      <c r="B55" s="77">
        <v>8.32732068919303</v>
      </c>
      <c r="C55" s="35">
        <v>9.1879948274772669E-3</v>
      </c>
      <c r="D55" s="36">
        <v>696.05705845079399</v>
      </c>
      <c r="E55" s="35">
        <v>1.4379898329474941E-2</v>
      </c>
      <c r="F55" s="37">
        <v>145</v>
      </c>
    </row>
    <row r="56" spans="1:6" ht="15.5" x14ac:dyDescent="0.35">
      <c r="A56" s="61" t="s">
        <v>152</v>
      </c>
      <c r="B56" s="75">
        <v>3.30208751381126</v>
      </c>
      <c r="C56" s="24">
        <v>3.6433763186458018E-3</v>
      </c>
      <c r="D56" s="27">
        <v>281.05890611732502</v>
      </c>
      <c r="E56" s="24">
        <v>5.8064183754646705E-3</v>
      </c>
      <c r="F56" s="26">
        <v>54</v>
      </c>
    </row>
    <row r="57" spans="1:6" ht="15.5" x14ac:dyDescent="0.35">
      <c r="A57" s="61" t="s">
        <v>153</v>
      </c>
      <c r="B57" s="75">
        <v>0.42024947567573701</v>
      </c>
      <c r="C57" s="24">
        <v>4.6368455747954198E-4</v>
      </c>
      <c r="D57" s="27">
        <v>31.219613637161899</v>
      </c>
      <c r="E57" s="24">
        <v>6.449684900646888E-4</v>
      </c>
      <c r="F57" s="26">
        <v>11</v>
      </c>
    </row>
    <row r="58" spans="1:6" ht="15.5" x14ac:dyDescent="0.35">
      <c r="A58" s="61" t="s">
        <v>154</v>
      </c>
      <c r="B58" s="76">
        <v>0.9670267792095999</v>
      </c>
      <c r="C58" s="28">
        <v>1.0669742858516983E-3</v>
      </c>
      <c r="D58" s="27">
        <v>58.947059789625101</v>
      </c>
      <c r="E58" s="28">
        <v>1.2177920133198564E-3</v>
      </c>
      <c r="F58" s="29">
        <v>17</v>
      </c>
    </row>
    <row r="59" spans="1:6" ht="15.5" x14ac:dyDescent="0.35">
      <c r="A59" s="61" t="s">
        <v>155</v>
      </c>
      <c r="B59" s="75">
        <v>3.6379569204964199</v>
      </c>
      <c r="C59" s="24">
        <v>4.0139596655002097E-3</v>
      </c>
      <c r="D59" s="25">
        <v>324.83147890668198</v>
      </c>
      <c r="E59" s="24">
        <v>6.7107194506257255E-3</v>
      </c>
      <c r="F59" s="26">
        <v>63</v>
      </c>
    </row>
    <row r="60" spans="1:6" ht="15.5" x14ac:dyDescent="0.35">
      <c r="A60" s="34" t="s">
        <v>156</v>
      </c>
      <c r="B60" s="77">
        <v>16.276189713056098</v>
      </c>
      <c r="C60" s="35">
        <v>1.7958422940126978E-2</v>
      </c>
      <c r="D60" s="36">
        <v>1434.2646082587898</v>
      </c>
      <c r="E60" s="35">
        <v>2.9630587024330284E-2</v>
      </c>
      <c r="F60" s="37">
        <v>373</v>
      </c>
    </row>
    <row r="61" spans="1:6" ht="15.5" x14ac:dyDescent="0.35">
      <c r="A61" s="61" t="s">
        <v>157</v>
      </c>
      <c r="B61" s="75">
        <v>0.79996966992491791</v>
      </c>
      <c r="C61" s="24">
        <v>8.8265091062814766E-4</v>
      </c>
      <c r="D61" s="27">
        <v>44.590558333812098</v>
      </c>
      <c r="E61" s="24">
        <v>9.2119990381516696E-4</v>
      </c>
      <c r="F61" s="26">
        <v>18</v>
      </c>
    </row>
    <row r="62" spans="1:6" ht="15.5" x14ac:dyDescent="0.35">
      <c r="A62" s="61" t="s">
        <v>158</v>
      </c>
      <c r="B62" s="75">
        <v>4.6628987804260298</v>
      </c>
      <c r="C62" s="24">
        <v>5.1448348724223497E-3</v>
      </c>
      <c r="D62" s="27">
        <v>309.54284373308997</v>
      </c>
      <c r="E62" s="24">
        <v>6.3948703162429741E-3</v>
      </c>
      <c r="F62" s="26">
        <v>114</v>
      </c>
    </row>
    <row r="63" spans="1:6" ht="15.5" x14ac:dyDescent="0.35">
      <c r="A63" s="61" t="s">
        <v>159</v>
      </c>
      <c r="B63" s="76">
        <v>8.5956286844997702</v>
      </c>
      <c r="C63" s="28">
        <v>9.4840339215700887E-3</v>
      </c>
      <c r="D63" s="27">
        <v>604.54441879748094</v>
      </c>
      <c r="E63" s="28">
        <v>1.2489331402382215E-2</v>
      </c>
      <c r="F63" s="29">
        <v>188</v>
      </c>
    </row>
    <row r="64" spans="1:6" ht="15.5" x14ac:dyDescent="0.35">
      <c r="A64" s="61" t="s">
        <v>160</v>
      </c>
      <c r="B64" s="75">
        <v>2.1995126574480901</v>
      </c>
      <c r="C64" s="24">
        <v>2.4268443205064339E-3</v>
      </c>
      <c r="D64" s="25">
        <v>474.99353158175302</v>
      </c>
      <c r="E64" s="24">
        <v>9.8129292827029181E-3</v>
      </c>
      <c r="F64" s="26">
        <v>52</v>
      </c>
    </row>
    <row r="65" spans="1:6" ht="15.5" x14ac:dyDescent="0.35">
      <c r="A65" s="58" t="s">
        <v>161</v>
      </c>
      <c r="B65" s="74" t="s">
        <v>116</v>
      </c>
      <c r="C65" s="69" t="s">
        <v>116</v>
      </c>
      <c r="D65" s="69" t="s">
        <v>116</v>
      </c>
      <c r="E65" s="69" t="s">
        <v>116</v>
      </c>
      <c r="F65" s="16" t="s">
        <v>116</v>
      </c>
    </row>
    <row r="66" spans="1:6" ht="18.649999999999999" customHeight="1" x14ac:dyDescent="0.35">
      <c r="A66" s="62" t="s">
        <v>162</v>
      </c>
      <c r="B66" s="75">
        <v>332.35684989039299</v>
      </c>
      <c r="C66" s="24">
        <v>0.36670774810348888</v>
      </c>
      <c r="D66" s="25">
        <v>15248.991578064599</v>
      </c>
      <c r="E66" s="24">
        <v>0.31503013417841796</v>
      </c>
      <c r="F66" s="26">
        <v>3016</v>
      </c>
    </row>
    <row r="67" spans="1:6" ht="31" x14ac:dyDescent="0.35">
      <c r="A67" s="62" t="s">
        <v>163</v>
      </c>
      <c r="B67" s="75">
        <v>172.580774059893</v>
      </c>
      <c r="C67" s="24">
        <v>0.19041794096415196</v>
      </c>
      <c r="D67" s="25">
        <v>9108.703626093009</v>
      </c>
      <c r="E67" s="24">
        <v>0.18817743526380268</v>
      </c>
      <c r="F67" s="26">
        <v>1353</v>
      </c>
    </row>
    <row r="68" spans="1:6" ht="31" x14ac:dyDescent="0.35">
      <c r="A68" s="23" t="s">
        <v>164</v>
      </c>
      <c r="B68" s="75">
        <v>101.79318956944499</v>
      </c>
      <c r="C68" s="24">
        <v>0.11231407245433074</v>
      </c>
      <c r="D68" s="27">
        <v>4572.1195723661403</v>
      </c>
      <c r="E68" s="24">
        <v>9.4455783189899709E-2</v>
      </c>
      <c r="F68" s="26">
        <v>894</v>
      </c>
    </row>
    <row r="69" spans="1:6" ht="15.5" x14ac:dyDescent="0.35">
      <c r="A69" s="23" t="s">
        <v>165</v>
      </c>
      <c r="B69" s="75">
        <v>101.39985490044899</v>
      </c>
      <c r="C69" s="24">
        <v>0.11188008449600786</v>
      </c>
      <c r="D69" s="27">
        <v>5526.4931289134702</v>
      </c>
      <c r="E69" s="24">
        <v>0.11417226267224975</v>
      </c>
      <c r="F69" s="26">
        <v>884</v>
      </c>
    </row>
    <row r="70" spans="1:6" ht="15.5" x14ac:dyDescent="0.35">
      <c r="A70" s="23" t="s">
        <v>166</v>
      </c>
      <c r="B70" s="76">
        <v>106.49010753742499</v>
      </c>
      <c r="C70" s="28">
        <v>0.11749644258340371</v>
      </c>
      <c r="D70" s="27">
        <v>5871.4358737441498</v>
      </c>
      <c r="E70" s="28">
        <v>0.12129846237087093</v>
      </c>
      <c r="F70" s="29">
        <v>919</v>
      </c>
    </row>
    <row r="71" spans="1:6" ht="31" x14ac:dyDescent="0.35">
      <c r="A71" s="23" t="s">
        <v>167</v>
      </c>
      <c r="B71" s="75">
        <v>17.102163036205702</v>
      </c>
      <c r="C71" s="24">
        <v>1.8869765123763742E-2</v>
      </c>
      <c r="D71" s="25">
        <v>2113.7125941476897</v>
      </c>
      <c r="E71" s="24">
        <v>4.3667357198020861E-2</v>
      </c>
      <c r="F71" s="26">
        <v>185</v>
      </c>
    </row>
    <row r="72" spans="1:6" ht="31" x14ac:dyDescent="0.35">
      <c r="A72" s="23" t="s">
        <v>168</v>
      </c>
      <c r="B72" s="75">
        <v>79.734726050226101</v>
      </c>
      <c r="C72" s="24">
        <v>8.797574608487764E-2</v>
      </c>
      <c r="D72" s="27">
        <v>4726.56415232981</v>
      </c>
      <c r="E72" s="24">
        <v>9.7646466095061321E-2</v>
      </c>
      <c r="F72" s="26">
        <v>780</v>
      </c>
    </row>
    <row r="73" spans="1:6" ht="15.5" x14ac:dyDescent="0.35">
      <c r="A73" s="23" t="s">
        <v>169</v>
      </c>
      <c r="B73" s="75">
        <v>83.220771099568793</v>
      </c>
      <c r="C73" s="24">
        <v>9.1822092956480736E-2</v>
      </c>
      <c r="D73" s="27">
        <v>4535.17272150589</v>
      </c>
      <c r="E73" s="24">
        <v>9.3692495248897903E-2</v>
      </c>
      <c r="F73" s="26">
        <v>746</v>
      </c>
    </row>
    <row r="74" spans="1:6" ht="31" x14ac:dyDescent="0.35">
      <c r="A74" s="23" t="s">
        <v>170</v>
      </c>
      <c r="B74" s="75">
        <v>38.589777992935097</v>
      </c>
      <c r="C74" s="24">
        <v>4.2578242609621786E-2</v>
      </c>
      <c r="D74" s="27">
        <v>2317.5141229188298</v>
      </c>
      <c r="E74" s="24">
        <v>4.7877709248243958E-2</v>
      </c>
      <c r="F74" s="26">
        <v>347</v>
      </c>
    </row>
    <row r="75" spans="1:6" ht="46.5" x14ac:dyDescent="0.35">
      <c r="A75" s="23" t="s">
        <v>171</v>
      </c>
      <c r="B75" s="76">
        <v>186.39361351641699</v>
      </c>
      <c r="C75" s="28">
        <v>0.2056584129258022</v>
      </c>
      <c r="D75" s="27">
        <v>15031.7470861277</v>
      </c>
      <c r="E75" s="28">
        <v>0.3105420628791426</v>
      </c>
      <c r="F75" s="29">
        <v>1755</v>
      </c>
    </row>
    <row r="76" spans="1:6" ht="15.5" x14ac:dyDescent="0.35">
      <c r="A76" s="23" t="s">
        <v>172</v>
      </c>
      <c r="B76" s="75">
        <v>33.2026374515901</v>
      </c>
      <c r="C76" s="24">
        <v>3.6634311629155668E-2</v>
      </c>
      <c r="D76" s="27">
        <v>2408.0132076147497</v>
      </c>
      <c r="E76" s="24">
        <v>4.9747337062570424E-2</v>
      </c>
      <c r="F76" s="26">
        <v>255</v>
      </c>
    </row>
    <row r="77" spans="1:6" ht="15.5" x14ac:dyDescent="0.35">
      <c r="A77" s="58" t="s">
        <v>173</v>
      </c>
      <c r="B77" s="74" t="s">
        <v>116</v>
      </c>
      <c r="C77" s="69" t="s">
        <v>116</v>
      </c>
      <c r="D77" s="69" t="s">
        <v>116</v>
      </c>
      <c r="E77" s="69" t="s">
        <v>116</v>
      </c>
      <c r="F77" s="16" t="s">
        <v>116</v>
      </c>
    </row>
    <row r="78" spans="1:6" ht="15.5" x14ac:dyDescent="0.35">
      <c r="A78" s="34" t="s">
        <v>174</v>
      </c>
      <c r="B78" s="77">
        <v>632.26011701210291</v>
      </c>
      <c r="C78" s="35">
        <v>0.69760765815905201</v>
      </c>
      <c r="D78" s="36">
        <v>31313.072214515199</v>
      </c>
      <c r="E78" s="35">
        <v>0.64689925827404937</v>
      </c>
      <c r="F78" s="37">
        <v>5527</v>
      </c>
    </row>
    <row r="79" spans="1:6" ht="15.5" x14ac:dyDescent="0.35">
      <c r="A79" s="62" t="s">
        <v>175</v>
      </c>
      <c r="B79" s="75">
        <v>612.60778452128602</v>
      </c>
      <c r="C79" s="24">
        <v>0.6759241496197661</v>
      </c>
      <c r="D79" s="25">
        <v>28480.199411916499</v>
      </c>
      <c r="E79" s="24">
        <v>0.58837471292661681</v>
      </c>
      <c r="F79" s="26">
        <v>5359</v>
      </c>
    </row>
    <row r="80" spans="1:6" ht="15.5" x14ac:dyDescent="0.35">
      <c r="A80" s="62" t="s">
        <v>176</v>
      </c>
      <c r="B80" s="75">
        <v>16.018416503188998</v>
      </c>
      <c r="C80" s="24">
        <v>1.7674007459167446E-2</v>
      </c>
      <c r="D80" s="27">
        <v>2872.6313100248699</v>
      </c>
      <c r="E80" s="24">
        <v>5.9345919525854808E-2</v>
      </c>
      <c r="F80" s="26">
        <v>145</v>
      </c>
    </row>
    <row r="81" spans="1:6" ht="15.5" x14ac:dyDescent="0.35">
      <c r="A81" s="23" t="s">
        <v>177</v>
      </c>
      <c r="B81" s="75">
        <v>0.86499727723775899</v>
      </c>
      <c r="C81" s="24">
        <v>9.5439947681570799E-4</v>
      </c>
      <c r="D81" s="27">
        <v>28.718933395244999</v>
      </c>
      <c r="E81" s="24">
        <v>5.9330673734383219E-4</v>
      </c>
      <c r="F81" s="26">
        <v>10</v>
      </c>
    </row>
    <row r="82" spans="1:6" ht="15.5" x14ac:dyDescent="0.35">
      <c r="A82" s="23" t="s">
        <v>178</v>
      </c>
      <c r="B82" s="76">
        <v>3.9328148917583197</v>
      </c>
      <c r="C82" s="28">
        <v>4.3392928207743476E-3</v>
      </c>
      <c r="D82" s="27">
        <v>161.852310906952</v>
      </c>
      <c r="E82" s="28">
        <v>3.3437198100004168E-3</v>
      </c>
      <c r="F82" s="29">
        <v>25</v>
      </c>
    </row>
    <row r="83" spans="1:6" ht="15.5" x14ac:dyDescent="0.35">
      <c r="A83" s="34" t="s">
        <v>179</v>
      </c>
      <c r="B83" s="77">
        <v>173.15762372927401</v>
      </c>
      <c r="C83" s="35">
        <v>0.19105441120185795</v>
      </c>
      <c r="D83" s="36">
        <v>12957.444518024999</v>
      </c>
      <c r="E83" s="35">
        <v>0.2676888805548745</v>
      </c>
      <c r="F83" s="37">
        <v>1629</v>
      </c>
    </row>
    <row r="84" spans="1:6" ht="15.5" x14ac:dyDescent="0.35">
      <c r="A84" s="23" t="s">
        <v>180</v>
      </c>
      <c r="B84" s="75">
        <v>144.67127703365401</v>
      </c>
      <c r="C84" s="24">
        <v>0.15962384477336075</v>
      </c>
      <c r="D84" s="27">
        <v>11786.383890777701</v>
      </c>
      <c r="E84" s="24">
        <v>0.24349584558307596</v>
      </c>
      <c r="F84" s="26">
        <v>1369</v>
      </c>
    </row>
    <row r="85" spans="1:6" ht="15.5" x14ac:dyDescent="0.35">
      <c r="A85" s="23" t="s">
        <v>181</v>
      </c>
      <c r="B85" s="75">
        <v>40.204493218451198</v>
      </c>
      <c r="C85" s="24">
        <v>4.435984748514249E-2</v>
      </c>
      <c r="D85" s="27">
        <v>2293.8418959061596</v>
      </c>
      <c r="E85" s="24">
        <v>4.7388662820883415E-2</v>
      </c>
      <c r="F85" s="26">
        <v>356</v>
      </c>
    </row>
    <row r="86" spans="1:6" ht="15.5" x14ac:dyDescent="0.35">
      <c r="A86" s="23" t="s">
        <v>182</v>
      </c>
      <c r="B86" s="75">
        <v>8.3861903629913694</v>
      </c>
      <c r="C86" s="24">
        <v>9.2529490040416888E-3</v>
      </c>
      <c r="D86" s="27">
        <v>799.60189954949794</v>
      </c>
      <c r="E86" s="24">
        <v>1.6519039466632534E-2</v>
      </c>
      <c r="F86" s="26">
        <v>69</v>
      </c>
    </row>
    <row r="87" spans="1:6" ht="15.5" x14ac:dyDescent="0.35">
      <c r="A87" s="34" t="s">
        <v>183</v>
      </c>
      <c r="B87" s="77">
        <v>114.88763199376599</v>
      </c>
      <c r="C87" s="35">
        <v>0.12676189712133287</v>
      </c>
      <c r="D87" s="36">
        <v>7861.7477518386595</v>
      </c>
      <c r="E87" s="35">
        <v>0.16241647432616327</v>
      </c>
      <c r="F87" s="37">
        <v>1024</v>
      </c>
    </row>
    <row r="88" spans="1:6" ht="15.5" x14ac:dyDescent="0.35">
      <c r="A88" s="23" t="s">
        <v>184</v>
      </c>
      <c r="B88" s="75">
        <v>84.937159254074899</v>
      </c>
      <c r="C88" s="24">
        <v>9.3715879214287701E-2</v>
      </c>
      <c r="D88" s="25">
        <v>4138.8521480134796</v>
      </c>
      <c r="E88" s="24">
        <v>8.5504876887000439E-2</v>
      </c>
      <c r="F88" s="26">
        <v>745</v>
      </c>
    </row>
    <row r="89" spans="1:6" ht="15.5" x14ac:dyDescent="0.35">
      <c r="A89" s="23" t="s">
        <v>185</v>
      </c>
      <c r="B89" s="75">
        <v>8.0731613161925804</v>
      </c>
      <c r="C89" s="24">
        <v>8.9075666931898983E-3</v>
      </c>
      <c r="D89" s="27">
        <v>594.75495821876495</v>
      </c>
      <c r="E89" s="24">
        <v>1.2287090154896483E-2</v>
      </c>
      <c r="F89" s="26">
        <v>70</v>
      </c>
    </row>
    <row r="90" spans="1:6" ht="15.5" x14ac:dyDescent="0.35">
      <c r="A90" s="23" t="s">
        <v>186</v>
      </c>
      <c r="B90" s="75">
        <v>25.175624645458601</v>
      </c>
      <c r="C90" s="24">
        <v>2.7777663146944152E-2</v>
      </c>
      <c r="D90" s="25">
        <v>3378.3571346110098</v>
      </c>
      <c r="E90" s="24">
        <v>6.9793749702772218E-2</v>
      </c>
      <c r="F90" s="26">
        <v>236</v>
      </c>
    </row>
    <row r="91" spans="1:6" ht="15.5" x14ac:dyDescent="0.35">
      <c r="A91" s="34" t="s">
        <v>187</v>
      </c>
      <c r="B91" s="77">
        <v>49.936992361708796</v>
      </c>
      <c r="C91" s="35">
        <v>5.5098253645328846E-2</v>
      </c>
      <c r="D91" s="36">
        <v>2079.3003481010796</v>
      </c>
      <c r="E91" s="35">
        <v>4.2956431860174997E-2</v>
      </c>
      <c r="F91" s="37">
        <v>441</v>
      </c>
    </row>
    <row r="92" spans="1:6" ht="15.5" x14ac:dyDescent="0.35">
      <c r="A92" s="23" t="s">
        <v>188</v>
      </c>
      <c r="B92" s="75">
        <v>45.175337985276101</v>
      </c>
      <c r="C92" s="24">
        <v>4.9844456245923326E-2</v>
      </c>
      <c r="D92" s="27">
        <v>1945.5378588789399</v>
      </c>
      <c r="E92" s="24">
        <v>4.0193021918477193E-2</v>
      </c>
      <c r="F92" s="26">
        <v>396</v>
      </c>
    </row>
    <row r="93" spans="1:6" ht="15.5" x14ac:dyDescent="0.35">
      <c r="A93" s="23" t="s">
        <v>189</v>
      </c>
      <c r="B93" s="75">
        <v>5.2585058239358196</v>
      </c>
      <c r="C93" s="24">
        <v>5.8020011614640281E-3</v>
      </c>
      <c r="D93" s="27">
        <v>224.43106219946</v>
      </c>
      <c r="E93" s="24">
        <v>4.6365392279582021E-3</v>
      </c>
      <c r="F93" s="26">
        <v>50</v>
      </c>
    </row>
    <row r="94" spans="1:6" ht="15.5" x14ac:dyDescent="0.35">
      <c r="A94" s="34" t="s">
        <v>190</v>
      </c>
      <c r="B94" s="77">
        <v>9.2637172589892796</v>
      </c>
      <c r="C94" s="35">
        <v>1.0221173104245317E-2</v>
      </c>
      <c r="D94" s="36">
        <v>2792.7990345949897</v>
      </c>
      <c r="E94" s="35">
        <v>5.7696658175575045E-2</v>
      </c>
      <c r="F94" s="37">
        <v>80</v>
      </c>
    </row>
    <row r="95" spans="1:6" ht="15.5" x14ac:dyDescent="0.35">
      <c r="A95" s="23" t="s">
        <v>191</v>
      </c>
      <c r="B95" s="75">
        <v>5.9401743668646798</v>
      </c>
      <c r="C95" s="24">
        <v>6.554123876590455E-3</v>
      </c>
      <c r="D95" s="25">
        <v>2493.5924109981897</v>
      </c>
      <c r="E95" s="24">
        <v>5.1515324656159808E-2</v>
      </c>
      <c r="F95" s="26">
        <v>50</v>
      </c>
    </row>
    <row r="96" spans="1:6" ht="15.5" x14ac:dyDescent="0.35">
      <c r="A96" s="62" t="s">
        <v>192</v>
      </c>
      <c r="B96" s="75">
        <v>1.7018867556283399</v>
      </c>
      <c r="C96" s="24">
        <v>1.8777860600419089E-3</v>
      </c>
      <c r="D96" s="27">
        <v>371.63844004554699</v>
      </c>
      <c r="E96" s="24">
        <v>7.677708196902687E-3</v>
      </c>
      <c r="F96" s="26">
        <v>15</v>
      </c>
    </row>
    <row r="97" spans="1:6" ht="15.5" x14ac:dyDescent="0.35">
      <c r="A97" s="62" t="s">
        <v>193</v>
      </c>
      <c r="B97" s="75">
        <v>0.75924859990546589</v>
      </c>
      <c r="C97" s="24">
        <v>8.3772109530428002E-4</v>
      </c>
      <c r="D97" s="27">
        <v>23.382578481889098</v>
      </c>
      <c r="E97" s="24">
        <v>4.8306255524352724E-4</v>
      </c>
      <c r="F97" s="26">
        <v>7</v>
      </c>
    </row>
    <row r="98" spans="1:6" ht="15.5" x14ac:dyDescent="0.35">
      <c r="A98" s="23" t="s">
        <v>194</v>
      </c>
      <c r="B98" s="75">
        <v>1.0617440937017399</v>
      </c>
      <c r="C98" s="24">
        <v>1.1714811528390262E-3</v>
      </c>
      <c r="D98" s="27">
        <v>74.026444649824796</v>
      </c>
      <c r="E98" s="24">
        <v>1.5293182287759767E-3</v>
      </c>
      <c r="F98" s="26">
        <v>11</v>
      </c>
    </row>
    <row r="99" spans="1:6" ht="15.5" x14ac:dyDescent="0.35">
      <c r="A99" s="34" t="s">
        <v>195</v>
      </c>
      <c r="B99" s="77">
        <v>6.2774313578291396</v>
      </c>
      <c r="C99" s="35">
        <v>6.9262382221486167E-3</v>
      </c>
      <c r="D99" s="36">
        <v>192.07891364920602</v>
      </c>
      <c r="E99" s="35">
        <v>3.9681736087255511E-3</v>
      </c>
      <c r="F99" s="37">
        <v>59</v>
      </c>
    </row>
    <row r="100" spans="1:6" ht="15.5" x14ac:dyDescent="0.35">
      <c r="A100" s="23" t="s">
        <v>196</v>
      </c>
      <c r="B100" s="75">
        <v>4.2476755574538503</v>
      </c>
      <c r="C100" s="28">
        <v>4.6866960583536281E-3</v>
      </c>
      <c r="D100" s="27">
        <v>128.92652661993398</v>
      </c>
      <c r="E100" s="28">
        <v>2.6635034042946288E-3</v>
      </c>
      <c r="F100" s="26">
        <v>39</v>
      </c>
    </row>
    <row r="101" spans="1:6" ht="15.5" x14ac:dyDescent="0.35">
      <c r="A101" s="23" t="s">
        <v>197</v>
      </c>
      <c r="B101" s="75">
        <v>2.0297558003752898</v>
      </c>
      <c r="C101" s="28">
        <v>2.2395421637949895E-3</v>
      </c>
      <c r="D101" s="27">
        <v>63.1523870292719</v>
      </c>
      <c r="E101" s="28">
        <v>1.3046702044309194E-3</v>
      </c>
      <c r="F101" s="26">
        <v>20</v>
      </c>
    </row>
    <row r="102" spans="1:6" ht="15.5" x14ac:dyDescent="0.35">
      <c r="A102" s="63" t="s">
        <v>198</v>
      </c>
      <c r="B102" s="75">
        <v>4.7984748167103204</v>
      </c>
      <c r="C102" s="24">
        <v>5.2944234335698184E-3</v>
      </c>
      <c r="D102" s="25">
        <v>128.28417469956599</v>
      </c>
      <c r="E102" s="24">
        <v>2.6502330046995247E-3</v>
      </c>
      <c r="F102" s="26">
        <v>46</v>
      </c>
    </row>
    <row r="103" spans="1:6" ht="15.5" x14ac:dyDescent="0.35">
      <c r="A103" s="58" t="s">
        <v>84</v>
      </c>
      <c r="B103" s="74" t="s">
        <v>116</v>
      </c>
      <c r="C103" s="69" t="s">
        <v>116</v>
      </c>
      <c r="D103" s="69" t="s">
        <v>116</v>
      </c>
      <c r="E103" s="69" t="s">
        <v>116</v>
      </c>
      <c r="F103" s="16" t="s">
        <v>116</v>
      </c>
    </row>
    <row r="104" spans="1:6" ht="15.5" x14ac:dyDescent="0.35">
      <c r="A104" s="23" t="s">
        <v>199</v>
      </c>
      <c r="B104" s="75">
        <v>78.999023430159099</v>
      </c>
      <c r="C104" s="24">
        <v>8.7164004575209397E-2</v>
      </c>
      <c r="D104" s="25">
        <v>2647.9275055198495</v>
      </c>
      <c r="E104" s="24">
        <v>5.4703745692835877E-2</v>
      </c>
      <c r="F104" s="26">
        <v>649</v>
      </c>
    </row>
    <row r="105" spans="1:6" ht="15.5" x14ac:dyDescent="0.35">
      <c r="A105" s="23" t="s">
        <v>200</v>
      </c>
      <c r="B105" s="75">
        <v>97.738541978893394</v>
      </c>
      <c r="C105" s="24">
        <v>0.1078403548589968</v>
      </c>
      <c r="D105" s="25">
        <v>3523.1846350647102</v>
      </c>
      <c r="E105" s="24">
        <v>7.2785752594706724E-2</v>
      </c>
      <c r="F105" s="26">
        <v>835</v>
      </c>
    </row>
    <row r="106" spans="1:6" ht="15.5" x14ac:dyDescent="0.35">
      <c r="A106" s="23" t="s">
        <v>201</v>
      </c>
      <c r="B106" s="75">
        <v>167.27912496609599</v>
      </c>
      <c r="C106" s="24">
        <v>0.18456833743992082</v>
      </c>
      <c r="D106" s="27">
        <v>7183.74550294656</v>
      </c>
      <c r="E106" s="24">
        <v>0.14840957174848762</v>
      </c>
      <c r="F106" s="26">
        <v>1455</v>
      </c>
    </row>
    <row r="107" spans="1:6" ht="15.5" x14ac:dyDescent="0.35">
      <c r="A107" s="23" t="s">
        <v>202</v>
      </c>
      <c r="B107" s="75">
        <v>183.60721567852099</v>
      </c>
      <c r="C107" s="24">
        <v>0.20258402563156636</v>
      </c>
      <c r="D107" s="27">
        <v>6721.9241179675701</v>
      </c>
      <c r="E107" s="24">
        <v>0.13886876689384561</v>
      </c>
      <c r="F107" s="26">
        <v>1595</v>
      </c>
    </row>
    <row r="108" spans="1:6" ht="15.5" x14ac:dyDescent="0.35">
      <c r="A108" s="23" t="s">
        <v>203</v>
      </c>
      <c r="B108" s="76">
        <v>378.702321328354</v>
      </c>
      <c r="C108" s="28">
        <v>0.417843277494305</v>
      </c>
      <c r="D108" s="27">
        <v>28328.084705746198</v>
      </c>
      <c r="E108" s="28">
        <v>0.58523216307012182</v>
      </c>
      <c r="F108" s="29">
        <v>3515</v>
      </c>
    </row>
    <row r="109" spans="1:6" ht="15.5" x14ac:dyDescent="0.35">
      <c r="A109" s="58" t="s">
        <v>85</v>
      </c>
      <c r="B109" s="74" t="s">
        <v>116</v>
      </c>
      <c r="C109" s="69" t="s">
        <v>116</v>
      </c>
      <c r="D109" s="69" t="s">
        <v>116</v>
      </c>
      <c r="E109" s="69" t="s">
        <v>116</v>
      </c>
      <c r="F109" s="16" t="s">
        <v>116</v>
      </c>
    </row>
    <row r="110" spans="1:6" ht="15.5" x14ac:dyDescent="0.35">
      <c r="A110" s="23" t="s">
        <v>204</v>
      </c>
      <c r="B110" s="75">
        <v>472.27758171127402</v>
      </c>
      <c r="C110" s="24">
        <v>0.52109005283392795</v>
      </c>
      <c r="D110" s="25">
        <v>21577.9398848376</v>
      </c>
      <c r="E110" s="24">
        <v>0.44578038242165458</v>
      </c>
      <c r="F110" s="26">
        <v>4224</v>
      </c>
    </row>
    <row r="111" spans="1:6" ht="15.5" x14ac:dyDescent="0.35">
      <c r="A111" s="23" t="s">
        <v>205</v>
      </c>
      <c r="B111" s="75">
        <v>434.04864567074901</v>
      </c>
      <c r="C111" s="24">
        <v>0.47890994716606988</v>
      </c>
      <c r="D111" s="27">
        <v>26826.926582407297</v>
      </c>
      <c r="E111" s="24">
        <v>0.55421961757834326</v>
      </c>
      <c r="F111" s="26">
        <v>3825</v>
      </c>
    </row>
    <row r="112" spans="1:6" ht="15.5" x14ac:dyDescent="0.35">
      <c r="A112" s="58" t="s">
        <v>86</v>
      </c>
      <c r="B112" s="74" t="s">
        <v>116</v>
      </c>
      <c r="C112" s="69" t="s">
        <v>116</v>
      </c>
      <c r="D112" s="69" t="s">
        <v>116</v>
      </c>
      <c r="E112" s="69" t="s">
        <v>116</v>
      </c>
      <c r="F112" s="16" t="s">
        <v>116</v>
      </c>
    </row>
    <row r="113" spans="1:6" ht="15.5" x14ac:dyDescent="0.35">
      <c r="A113" s="23" t="s">
        <v>206</v>
      </c>
      <c r="B113" s="75">
        <v>760.63015673019095</v>
      </c>
      <c r="C113" s="24">
        <v>0.8392454435830623</v>
      </c>
      <c r="D113" s="25">
        <v>37934.462105650295</v>
      </c>
      <c r="E113" s="24">
        <v>0.78369108055116921</v>
      </c>
      <c r="F113" s="26">
        <v>6815</v>
      </c>
    </row>
    <row r="114" spans="1:6" ht="15.5" x14ac:dyDescent="0.35">
      <c r="A114" s="64" t="s">
        <v>207</v>
      </c>
      <c r="B114" s="75">
        <v>134.25977064250498</v>
      </c>
      <c r="C114" s="24">
        <v>0.14813625225248306</v>
      </c>
      <c r="D114" s="25">
        <v>8869.892879460449</v>
      </c>
      <c r="E114" s="24">
        <v>0.18324382498736155</v>
      </c>
      <c r="F114" s="26">
        <v>1138</v>
      </c>
    </row>
    <row r="115" spans="1:6" ht="15.5" x14ac:dyDescent="0.35">
      <c r="A115" s="23" t="s">
        <v>208</v>
      </c>
      <c r="B115" s="75">
        <v>11.4363000093274</v>
      </c>
      <c r="C115" s="24">
        <v>1.2618304164452799E-2</v>
      </c>
      <c r="D115" s="25">
        <v>1600.5114821342499</v>
      </c>
      <c r="E115" s="24">
        <v>3.3065094461469012E-2</v>
      </c>
      <c r="F115" s="26">
        <v>96</v>
      </c>
    </row>
    <row r="116" spans="1:6" ht="15.5" x14ac:dyDescent="0.35">
      <c r="A116" s="58" t="s">
        <v>87</v>
      </c>
      <c r="B116" s="74" t="s">
        <v>116</v>
      </c>
      <c r="C116" s="69" t="s">
        <v>116</v>
      </c>
      <c r="D116" s="69" t="s">
        <v>116</v>
      </c>
      <c r="E116" s="69" t="s">
        <v>116</v>
      </c>
      <c r="F116" s="16" t="s">
        <v>116</v>
      </c>
    </row>
    <row r="117" spans="1:6" ht="15.5" x14ac:dyDescent="0.35">
      <c r="A117" s="60" t="s">
        <v>209</v>
      </c>
      <c r="B117" s="75">
        <v>202.569082178678</v>
      </c>
      <c r="C117" s="24">
        <v>0.22350570474365544</v>
      </c>
      <c r="D117" s="25">
        <v>14182.458169560699</v>
      </c>
      <c r="E117" s="24">
        <v>0.29299653536195169</v>
      </c>
      <c r="F117" s="26">
        <v>2109</v>
      </c>
    </row>
    <row r="118" spans="1:6" ht="15.5" x14ac:dyDescent="0.35">
      <c r="A118" s="60" t="s">
        <v>210</v>
      </c>
      <c r="B118" s="75">
        <v>329.28814941113797</v>
      </c>
      <c r="C118" s="24">
        <v>0.36332188064589677</v>
      </c>
      <c r="D118" s="27">
        <v>18093.006722088401</v>
      </c>
      <c r="E118" s="24">
        <v>0.37378487004672811</v>
      </c>
      <c r="F118" s="26">
        <v>3098</v>
      </c>
    </row>
    <row r="119" spans="1:6" ht="15.5" x14ac:dyDescent="0.35">
      <c r="A119" s="60" t="s">
        <v>211</v>
      </c>
      <c r="B119" s="75">
        <v>258.66500264032896</v>
      </c>
      <c r="C119" s="24">
        <v>0.28539944539340717</v>
      </c>
      <c r="D119" s="27">
        <v>11502.677798388999</v>
      </c>
      <c r="E119" s="24">
        <v>0.23763473877513377</v>
      </c>
      <c r="F119" s="26">
        <v>2020</v>
      </c>
    </row>
    <row r="120" spans="1:6" ht="15.5" x14ac:dyDescent="0.35">
      <c r="A120" s="60" t="s">
        <v>212</v>
      </c>
      <c r="B120" s="75">
        <v>90.113729091046096</v>
      </c>
      <c r="C120" s="24">
        <v>9.9427475856397482E-2</v>
      </c>
      <c r="D120" s="25">
        <v>3991.8376387998796</v>
      </c>
      <c r="E120" s="24">
        <v>8.2467692406529181E-2</v>
      </c>
      <c r="F120" s="26">
        <v>660</v>
      </c>
    </row>
    <row r="121" spans="1:6" ht="15.5" x14ac:dyDescent="0.35">
      <c r="A121" s="60" t="s">
        <v>213</v>
      </c>
      <c r="B121" s="75">
        <v>25.6902640608313</v>
      </c>
      <c r="C121" s="24">
        <v>2.8345493360640236E-2</v>
      </c>
      <c r="D121" s="27">
        <v>634.88613840696598</v>
      </c>
      <c r="E121" s="24">
        <v>1.3116163409656049E-2</v>
      </c>
      <c r="F121" s="26">
        <v>162</v>
      </c>
    </row>
    <row r="122" spans="1:6" ht="15.5" x14ac:dyDescent="0.35">
      <c r="A122" s="58" t="s">
        <v>88</v>
      </c>
      <c r="B122" s="74" t="s">
        <v>116</v>
      </c>
      <c r="C122" s="69" t="s">
        <v>116</v>
      </c>
      <c r="D122" s="69" t="s">
        <v>116</v>
      </c>
      <c r="E122" s="69" t="s">
        <v>116</v>
      </c>
      <c r="F122" s="16" t="s">
        <v>116</v>
      </c>
    </row>
    <row r="123" spans="1:6" ht="15.5" x14ac:dyDescent="0.35">
      <c r="A123" s="60" t="s">
        <v>214</v>
      </c>
      <c r="B123" s="75">
        <v>288.26964962909898</v>
      </c>
      <c r="C123" s="24">
        <v>0.31806389456673045</v>
      </c>
      <c r="D123" s="25">
        <v>10723.302245186</v>
      </c>
      <c r="E123" s="24">
        <v>0.22153355701213082</v>
      </c>
      <c r="F123" s="26">
        <v>1641</v>
      </c>
    </row>
    <row r="124" spans="1:6" ht="15.5" x14ac:dyDescent="0.35">
      <c r="A124" s="60" t="s">
        <v>215</v>
      </c>
      <c r="B124" s="75">
        <v>618.05657775292207</v>
      </c>
      <c r="C124" s="24">
        <v>0.68193610543326522</v>
      </c>
      <c r="D124" s="27">
        <v>37681.564222059096</v>
      </c>
      <c r="E124" s="24">
        <v>0.77846644298787115</v>
      </c>
      <c r="F124" s="26">
        <v>6408</v>
      </c>
    </row>
    <row r="125" spans="1:6" ht="15.5" x14ac:dyDescent="0.35">
      <c r="A125" s="58" t="s">
        <v>89</v>
      </c>
      <c r="B125" s="74" t="s">
        <v>116</v>
      </c>
      <c r="C125" s="69" t="s">
        <v>116</v>
      </c>
      <c r="D125" s="69" t="s">
        <v>116</v>
      </c>
      <c r="E125" s="69" t="s">
        <v>116</v>
      </c>
      <c r="F125" s="16" t="s">
        <v>116</v>
      </c>
    </row>
    <row r="126" spans="1:6" ht="15.5" x14ac:dyDescent="0.35">
      <c r="A126" s="34" t="s">
        <v>216</v>
      </c>
      <c r="B126" s="77">
        <v>98.696177671989602</v>
      </c>
      <c r="C126" s="35">
        <v>0.10889696743862212</v>
      </c>
      <c r="D126" s="36">
        <v>7025.7905256389995</v>
      </c>
      <c r="E126" s="35">
        <v>0.14514636726440033</v>
      </c>
      <c r="F126" s="37">
        <v>841</v>
      </c>
    </row>
    <row r="127" spans="1:6" ht="15.5" x14ac:dyDescent="0.35">
      <c r="A127" s="60" t="s">
        <v>217</v>
      </c>
      <c r="B127" s="75">
        <v>18.533580490722102</v>
      </c>
      <c r="C127" s="24">
        <v>2.0449127401131716E-2</v>
      </c>
      <c r="D127" s="27">
        <v>1869.8284129562999</v>
      </c>
      <c r="E127" s="24">
        <v>3.8628934432069773E-2</v>
      </c>
      <c r="F127" s="26">
        <v>166</v>
      </c>
    </row>
    <row r="128" spans="1:6" ht="31" x14ac:dyDescent="0.35">
      <c r="A128" s="60" t="s">
        <v>218</v>
      </c>
      <c r="B128" s="75">
        <v>13.9008106870315</v>
      </c>
      <c r="C128" s="24">
        <v>1.533753549997641E-2</v>
      </c>
      <c r="D128" s="25">
        <v>1193.23802175893</v>
      </c>
      <c r="E128" s="24">
        <v>2.4651199535203346E-2</v>
      </c>
      <c r="F128" s="26">
        <v>106</v>
      </c>
    </row>
    <row r="129" spans="1:6" ht="15.5" x14ac:dyDescent="0.35">
      <c r="A129" s="60" t="s">
        <v>219</v>
      </c>
      <c r="B129" s="75">
        <v>8.3692103327688496</v>
      </c>
      <c r="C129" s="24">
        <v>9.2342139948258933E-3</v>
      </c>
      <c r="D129" s="27">
        <v>537.83944687834889</v>
      </c>
      <c r="E129" s="24">
        <v>1.1111268063146057E-2</v>
      </c>
      <c r="F129" s="26">
        <v>71</v>
      </c>
    </row>
    <row r="130" spans="1:6" ht="31" x14ac:dyDescent="0.35">
      <c r="A130" s="60" t="s">
        <v>220</v>
      </c>
      <c r="B130" s="75">
        <v>36.160293958397901</v>
      </c>
      <c r="C130" s="24">
        <v>3.9897658112409452E-2</v>
      </c>
      <c r="D130" s="25">
        <v>2177.8165177413202</v>
      </c>
      <c r="E130" s="24">
        <v>4.4991685272286058E-2</v>
      </c>
      <c r="F130" s="26">
        <v>318</v>
      </c>
    </row>
    <row r="131" spans="1:6" ht="15.5" x14ac:dyDescent="0.35">
      <c r="A131" s="60" t="s">
        <v>221</v>
      </c>
      <c r="B131" s="75">
        <v>5.698510955210959</v>
      </c>
      <c r="C131" s="24">
        <v>6.2874832295998244E-3</v>
      </c>
      <c r="D131" s="27">
        <v>471.00337039428001</v>
      </c>
      <c r="E131" s="24">
        <v>9.7304962242381644E-3</v>
      </c>
      <c r="F131" s="26">
        <v>50</v>
      </c>
    </row>
    <row r="132" spans="1:6" ht="15.5" x14ac:dyDescent="0.35">
      <c r="A132" s="60" t="s">
        <v>222</v>
      </c>
      <c r="B132" s="75">
        <v>16.033771247858301</v>
      </c>
      <c r="C132" s="24">
        <v>1.7690949200678836E-2</v>
      </c>
      <c r="D132" s="25">
        <v>776.064755909827</v>
      </c>
      <c r="E132" s="24">
        <v>1.6032783737457076E-2</v>
      </c>
      <c r="F132" s="26">
        <v>130</v>
      </c>
    </row>
    <row r="133" spans="1:6" ht="15.5" x14ac:dyDescent="0.35">
      <c r="A133" s="63" t="s">
        <v>215</v>
      </c>
      <c r="B133" s="75">
        <v>795.06847321413193</v>
      </c>
      <c r="C133" s="30">
        <v>0.8772431484309271</v>
      </c>
      <c r="D133" s="25">
        <v>40686.580428487796</v>
      </c>
      <c r="E133" s="30">
        <v>0.84054731265543148</v>
      </c>
      <c r="F133" s="26">
        <v>7092</v>
      </c>
    </row>
    <row r="134" spans="1:6" ht="15.5" x14ac:dyDescent="0.35">
      <c r="A134" s="63" t="s">
        <v>223</v>
      </c>
      <c r="B134" s="75">
        <v>12.5615764959002</v>
      </c>
      <c r="C134" s="30">
        <v>1.3859884130447191E-2</v>
      </c>
      <c r="D134" s="25">
        <v>692.49551311816697</v>
      </c>
      <c r="E134" s="30">
        <v>1.4306320080167361E-2</v>
      </c>
      <c r="F134" s="26">
        <v>116</v>
      </c>
    </row>
    <row r="135" spans="1:6" ht="15.5" x14ac:dyDescent="0.35">
      <c r="A135" s="58" t="s">
        <v>224</v>
      </c>
      <c r="B135" s="74" t="s">
        <v>116</v>
      </c>
      <c r="C135" s="69" t="s">
        <v>116</v>
      </c>
      <c r="D135" s="69" t="s">
        <v>116</v>
      </c>
      <c r="E135" s="69" t="s">
        <v>116</v>
      </c>
      <c r="F135" s="16" t="s">
        <v>116</v>
      </c>
    </row>
    <row r="136" spans="1:6" ht="15.5" x14ac:dyDescent="0.35">
      <c r="A136" s="34" t="s">
        <v>225</v>
      </c>
      <c r="B136" s="77" t="s">
        <v>226</v>
      </c>
      <c r="C136" s="35" t="s">
        <v>226</v>
      </c>
      <c r="D136" s="36">
        <v>12344.2950309508</v>
      </c>
      <c r="E136" s="35">
        <v>0.2550217763601112</v>
      </c>
      <c r="F136" s="37">
        <v>4698</v>
      </c>
    </row>
    <row r="137" spans="1:6" ht="15.5" x14ac:dyDescent="0.35">
      <c r="A137" s="65" t="s">
        <v>227</v>
      </c>
      <c r="B137" s="75" t="s">
        <v>226</v>
      </c>
      <c r="C137" s="42" t="s">
        <v>226</v>
      </c>
      <c r="D137" s="31">
        <v>2809.84641153351</v>
      </c>
      <c r="E137" s="32">
        <v>5.8048841296461373E-2</v>
      </c>
      <c r="F137" s="26">
        <v>2417</v>
      </c>
    </row>
    <row r="138" spans="1:6" ht="31" x14ac:dyDescent="0.35">
      <c r="A138" s="65" t="s">
        <v>228</v>
      </c>
      <c r="B138" s="75" t="s">
        <v>226</v>
      </c>
      <c r="C138" s="42" t="s">
        <v>226</v>
      </c>
      <c r="D138" s="31">
        <v>4382.4140765213806</v>
      </c>
      <c r="E138" s="32">
        <v>9.0536642209041271E-2</v>
      </c>
      <c r="F138" s="26">
        <v>2282</v>
      </c>
    </row>
    <row r="139" spans="1:6" ht="15.5" x14ac:dyDescent="0.35">
      <c r="A139" s="65" t="s">
        <v>229</v>
      </c>
      <c r="B139" s="75" t="s">
        <v>226</v>
      </c>
      <c r="C139" s="42" t="s">
        <v>226</v>
      </c>
      <c r="D139" s="31">
        <v>2648.1052938367998</v>
      </c>
      <c r="E139" s="32">
        <v>5.4707418635866728E-2</v>
      </c>
      <c r="F139" s="26">
        <v>1362</v>
      </c>
    </row>
    <row r="140" spans="1:6" ht="15.5" x14ac:dyDescent="0.35">
      <c r="A140" s="65" t="s">
        <v>230</v>
      </c>
      <c r="B140" s="75" t="s">
        <v>226</v>
      </c>
      <c r="C140" s="42" t="s">
        <v>226</v>
      </c>
      <c r="D140" s="31">
        <v>230.14722920469399</v>
      </c>
      <c r="E140" s="32">
        <v>4.7546299783810348E-3</v>
      </c>
      <c r="F140" s="26">
        <v>163</v>
      </c>
    </row>
    <row r="141" spans="1:6" ht="15.5" x14ac:dyDescent="0.35">
      <c r="A141" s="65" t="s">
        <v>231</v>
      </c>
      <c r="B141" s="75" t="s">
        <v>226</v>
      </c>
      <c r="C141" s="42" t="s">
        <v>226</v>
      </c>
      <c r="D141" s="31">
        <v>1685.4433575921198</v>
      </c>
      <c r="E141" s="32">
        <v>3.4819708855774643E-2</v>
      </c>
      <c r="F141" s="26">
        <v>134</v>
      </c>
    </row>
    <row r="142" spans="1:6" ht="15.5" x14ac:dyDescent="0.35">
      <c r="A142" s="65" t="s">
        <v>232</v>
      </c>
      <c r="B142" s="75" t="s">
        <v>226</v>
      </c>
      <c r="C142" s="42" t="s">
        <v>226</v>
      </c>
      <c r="D142" s="31">
        <v>588.33866226228497</v>
      </c>
      <c r="E142" s="32">
        <v>1.2154535384585902E-2</v>
      </c>
      <c r="F142" s="26">
        <v>172</v>
      </c>
    </row>
    <row r="143" spans="1:6" ht="15.5" x14ac:dyDescent="0.35">
      <c r="A143" s="34" t="s">
        <v>233</v>
      </c>
      <c r="B143" s="77" t="s">
        <v>226</v>
      </c>
      <c r="C143" s="35" t="s">
        <v>226</v>
      </c>
      <c r="D143" s="36">
        <v>15592.045299090099</v>
      </c>
      <c r="E143" s="35">
        <v>0.32211730838346697</v>
      </c>
      <c r="F143" s="37">
        <v>5261</v>
      </c>
    </row>
    <row r="144" spans="1:6" ht="15.5" x14ac:dyDescent="0.35">
      <c r="A144" s="65" t="s">
        <v>234</v>
      </c>
      <c r="B144" s="75" t="s">
        <v>226</v>
      </c>
      <c r="C144" s="42" t="s">
        <v>226</v>
      </c>
      <c r="D144" s="31">
        <v>11678.079700682698</v>
      </c>
      <c r="E144" s="32">
        <v>0.24125838067511488</v>
      </c>
      <c r="F144" s="26">
        <v>4331</v>
      </c>
    </row>
    <row r="145" spans="1:6" ht="31" x14ac:dyDescent="0.35">
      <c r="A145" s="65" t="s">
        <v>235</v>
      </c>
      <c r="B145" s="75" t="s">
        <v>226</v>
      </c>
      <c r="C145" s="42" t="s">
        <v>226</v>
      </c>
      <c r="D145" s="31">
        <v>3913.9655984073797</v>
      </c>
      <c r="E145" s="32">
        <v>8.0858927708351666E-2</v>
      </c>
      <c r="F145" s="26">
        <v>2798</v>
      </c>
    </row>
    <row r="146" spans="1:6" ht="15.5" x14ac:dyDescent="0.35">
      <c r="A146" s="63" t="s">
        <v>236</v>
      </c>
      <c r="B146" s="75" t="s">
        <v>226</v>
      </c>
      <c r="C146" s="42" t="s">
        <v>226</v>
      </c>
      <c r="D146" s="33">
        <v>7773.0115009950996</v>
      </c>
      <c r="E146" s="32">
        <v>0.16058326503710127</v>
      </c>
      <c r="F146" s="26">
        <v>1578</v>
      </c>
    </row>
    <row r="147" spans="1:6" ht="15.5" x14ac:dyDescent="0.35">
      <c r="A147" s="34" t="s">
        <v>237</v>
      </c>
      <c r="B147" s="77" t="s">
        <v>226</v>
      </c>
      <c r="C147" s="35" t="s">
        <v>226</v>
      </c>
      <c r="D147" s="36">
        <v>6930.5864575656497</v>
      </c>
      <c r="E147" s="35">
        <v>0.14317953882293002</v>
      </c>
      <c r="F147" s="37">
        <v>2020</v>
      </c>
    </row>
    <row r="148" spans="1:6" ht="31" x14ac:dyDescent="0.35">
      <c r="A148" s="65" t="s">
        <v>238</v>
      </c>
      <c r="B148" s="75" t="s">
        <v>226</v>
      </c>
      <c r="C148" s="42" t="s">
        <v>226</v>
      </c>
      <c r="D148" s="31">
        <v>2651.7498089865799</v>
      </c>
      <c r="E148" s="32">
        <v>5.4782710965249483E-2</v>
      </c>
      <c r="F148" s="26">
        <v>1072</v>
      </c>
    </row>
    <row r="149" spans="1:6" ht="31" x14ac:dyDescent="0.35">
      <c r="A149" s="65" t="s">
        <v>239</v>
      </c>
      <c r="B149" s="75" t="s">
        <v>226</v>
      </c>
      <c r="C149" s="42" t="s">
        <v>226</v>
      </c>
      <c r="D149" s="31">
        <v>3039.8926410540498</v>
      </c>
      <c r="E149" s="32">
        <v>6.2801384714305714E-2</v>
      </c>
      <c r="F149" s="26">
        <v>973</v>
      </c>
    </row>
    <row r="150" spans="1:6" ht="15.5" x14ac:dyDescent="0.35">
      <c r="A150" s="65" t="s">
        <v>240</v>
      </c>
      <c r="B150" s="75" t="s">
        <v>226</v>
      </c>
      <c r="C150" s="42" t="s">
        <v>226</v>
      </c>
      <c r="D150" s="31">
        <v>811.546751072814</v>
      </c>
      <c r="E150" s="32">
        <v>1.6765809107685031E-2</v>
      </c>
      <c r="F150" s="26">
        <v>263</v>
      </c>
    </row>
    <row r="151" spans="1:6" ht="15.5" x14ac:dyDescent="0.35">
      <c r="A151" s="65" t="s">
        <v>241</v>
      </c>
      <c r="B151" s="75" t="s">
        <v>226</v>
      </c>
      <c r="C151" s="42" t="s">
        <v>226</v>
      </c>
      <c r="D151" s="31">
        <v>427.39725645220898</v>
      </c>
      <c r="E151" s="32">
        <v>8.8296340356898532E-3</v>
      </c>
      <c r="F151" s="26">
        <v>206</v>
      </c>
    </row>
    <row r="152" spans="1:6" ht="15.5" x14ac:dyDescent="0.35">
      <c r="A152" s="34" t="s">
        <v>242</v>
      </c>
      <c r="B152" s="77" t="s">
        <v>226</v>
      </c>
      <c r="C152" s="35" t="s">
        <v>226</v>
      </c>
      <c r="D152" s="36">
        <v>1136.2152147065101</v>
      </c>
      <c r="E152" s="35">
        <v>2.3473160812774341E-2</v>
      </c>
      <c r="F152" s="37">
        <v>279</v>
      </c>
    </row>
    <row r="153" spans="1:6" ht="15.5" x14ac:dyDescent="0.35">
      <c r="A153" s="65" t="s">
        <v>243</v>
      </c>
      <c r="B153" s="75" t="s">
        <v>226</v>
      </c>
      <c r="C153" s="42" t="s">
        <v>226</v>
      </c>
      <c r="D153" s="31">
        <v>615.02241052497902</v>
      </c>
      <c r="E153" s="24">
        <v>1.2705797069828864E-2</v>
      </c>
      <c r="F153" s="26">
        <v>138</v>
      </c>
    </row>
    <row r="154" spans="1:6" ht="15.5" x14ac:dyDescent="0.35">
      <c r="A154" s="65" t="s">
        <v>244</v>
      </c>
      <c r="B154" s="75" t="s">
        <v>226</v>
      </c>
      <c r="C154" s="42" t="s">
        <v>226</v>
      </c>
      <c r="D154" s="33">
        <v>287.68034839654496</v>
      </c>
      <c r="E154" s="24">
        <v>5.9432112800314159E-3</v>
      </c>
      <c r="F154" s="26">
        <v>174</v>
      </c>
    </row>
    <row r="155" spans="1:6" ht="15.5" x14ac:dyDescent="0.35">
      <c r="A155" s="65" t="s">
        <v>245</v>
      </c>
      <c r="B155" s="75" t="s">
        <v>226</v>
      </c>
      <c r="C155" s="42" t="s">
        <v>226</v>
      </c>
      <c r="D155" s="33">
        <v>233.51245578498899</v>
      </c>
      <c r="E155" s="24">
        <v>4.8241524629141184E-3</v>
      </c>
      <c r="F155" s="26">
        <v>144</v>
      </c>
    </row>
    <row r="156" spans="1:6" s="1" customFormat="1" ht="15.5" x14ac:dyDescent="0.35">
      <c r="A156" s="66" t="s">
        <v>246</v>
      </c>
      <c r="B156" s="75" t="s">
        <v>226</v>
      </c>
      <c r="C156" s="42" t="s">
        <v>226</v>
      </c>
      <c r="D156" s="31">
        <v>1582.9265700217099</v>
      </c>
      <c r="E156" s="24">
        <v>3.2701806358516813E-2</v>
      </c>
      <c r="F156" s="26">
        <v>572</v>
      </c>
    </row>
    <row r="157" spans="1:6" s="1" customFormat="1" ht="15.5" x14ac:dyDescent="0.35">
      <c r="A157" s="66" t="s">
        <v>247</v>
      </c>
      <c r="B157" s="75" t="s">
        <v>226</v>
      </c>
      <c r="C157" s="42" t="s">
        <v>226</v>
      </c>
      <c r="D157" s="33">
        <v>3045.7863939151198</v>
      </c>
      <c r="E157" s="24">
        <v>6.2923144225099079E-2</v>
      </c>
      <c r="F157" s="26">
        <v>1215</v>
      </c>
    </row>
    <row r="158" spans="1:6" ht="15.5" x14ac:dyDescent="0.35">
      <c r="A158" s="58" t="s">
        <v>248</v>
      </c>
      <c r="B158" s="74" t="s">
        <v>116</v>
      </c>
      <c r="C158" s="69" t="s">
        <v>116</v>
      </c>
      <c r="D158" s="69" t="s">
        <v>116</v>
      </c>
      <c r="E158" s="69" t="s">
        <v>116</v>
      </c>
      <c r="F158" s="16" t="s">
        <v>116</v>
      </c>
    </row>
    <row r="159" spans="1:6" ht="15.5" x14ac:dyDescent="0.35">
      <c r="A159" s="60" t="s">
        <v>249</v>
      </c>
      <c r="B159" s="75">
        <v>128.87254720041199</v>
      </c>
      <c r="C159" s="24">
        <v>0.14219222980302323</v>
      </c>
      <c r="D159" s="25">
        <v>9808.6300636406086</v>
      </c>
      <c r="E159" s="24">
        <v>0.20263727140489049</v>
      </c>
      <c r="F159" s="26">
        <v>1138</v>
      </c>
    </row>
    <row r="160" spans="1:6" ht="15.5" x14ac:dyDescent="0.35">
      <c r="A160" s="60" t="s">
        <v>250</v>
      </c>
      <c r="B160" s="75">
        <v>72.184656202428584</v>
      </c>
      <c r="C160" s="24">
        <v>7.9645335224313302E-2</v>
      </c>
      <c r="D160" s="27">
        <v>5101.6875453419298</v>
      </c>
      <c r="E160" s="24">
        <v>0.10539617021346771</v>
      </c>
      <c r="F160" s="26">
        <v>556</v>
      </c>
    </row>
    <row r="161" spans="1:6" ht="15.5" x14ac:dyDescent="0.35">
      <c r="A161" s="60" t="s">
        <v>251</v>
      </c>
      <c r="B161" s="75">
        <v>713.84010289819298</v>
      </c>
      <c r="C161" s="24">
        <v>0.78761938177620749</v>
      </c>
      <c r="D161" s="25">
        <v>34514.818330073998</v>
      </c>
      <c r="E161" s="24">
        <v>0.71304438683721527</v>
      </c>
      <c r="F161" s="26">
        <v>6415</v>
      </c>
    </row>
    <row r="162" spans="1:6" ht="15.5" x14ac:dyDescent="0.35">
      <c r="A162" s="58" t="s">
        <v>252</v>
      </c>
      <c r="B162" s="74" t="s">
        <v>116</v>
      </c>
      <c r="C162" s="69" t="s">
        <v>116</v>
      </c>
      <c r="D162" s="69" t="s">
        <v>116</v>
      </c>
      <c r="E162" s="69" t="s">
        <v>116</v>
      </c>
      <c r="F162" s="16" t="s">
        <v>116</v>
      </c>
    </row>
    <row r="163" spans="1:6" ht="15.5" x14ac:dyDescent="0.35">
      <c r="A163" s="62" t="s">
        <v>214</v>
      </c>
      <c r="B163" s="75">
        <v>179.70146733674201</v>
      </c>
      <c r="C163" s="24">
        <v>0.19827459683674825</v>
      </c>
      <c r="D163" s="25">
        <v>8196.3938282387498</v>
      </c>
      <c r="E163" s="24">
        <v>0.16932995432980177</v>
      </c>
      <c r="F163" s="26">
        <v>1574</v>
      </c>
    </row>
    <row r="164" spans="1:6" ht="15.5" x14ac:dyDescent="0.35">
      <c r="A164" s="62" t="s">
        <v>215</v>
      </c>
      <c r="B164" s="75">
        <v>698.73540891551988</v>
      </c>
      <c r="C164" s="24">
        <v>0.77095353505752229</v>
      </c>
      <c r="D164" s="27">
        <v>38663.626209011498</v>
      </c>
      <c r="E164" s="24">
        <v>0.79875493996403679</v>
      </c>
      <c r="F164" s="26">
        <v>6214</v>
      </c>
    </row>
    <row r="165" spans="1:6" ht="15.5" x14ac:dyDescent="0.35">
      <c r="A165" s="62" t="s">
        <v>253</v>
      </c>
      <c r="B165" s="75">
        <v>27.889351129760499</v>
      </c>
      <c r="C165" s="24">
        <v>3.0771868105726654E-2</v>
      </c>
      <c r="D165" s="25">
        <v>1544.84642999476</v>
      </c>
      <c r="E165" s="24">
        <v>3.1915105706161573E-2</v>
      </c>
      <c r="F165" s="26">
        <v>261</v>
      </c>
    </row>
    <row r="166" spans="1:6" ht="15.5" x14ac:dyDescent="0.35">
      <c r="A166" s="67" t="s">
        <v>254</v>
      </c>
      <c r="B166" s="74" t="s">
        <v>116</v>
      </c>
      <c r="C166" s="69" t="s">
        <v>116</v>
      </c>
      <c r="D166" s="69" t="s">
        <v>116</v>
      </c>
      <c r="E166" s="69" t="s">
        <v>116</v>
      </c>
      <c r="F166" s="16" t="s">
        <v>116</v>
      </c>
    </row>
    <row r="167" spans="1:6" ht="15.5" x14ac:dyDescent="0.35">
      <c r="A167" s="34" t="s">
        <v>255</v>
      </c>
      <c r="B167" s="77">
        <v>29.711978783501799</v>
      </c>
      <c r="C167" s="35">
        <v>3.2782874296076091E-2</v>
      </c>
      <c r="D167" s="36">
        <v>1403.8366078152399</v>
      </c>
      <c r="E167" s="35">
        <v>2.9001972534418607E-2</v>
      </c>
      <c r="F167" s="37">
        <v>251</v>
      </c>
    </row>
    <row r="168" spans="1:6" ht="15.5" x14ac:dyDescent="0.35">
      <c r="A168" s="62" t="s">
        <v>256</v>
      </c>
      <c r="B168" s="75">
        <v>13.1196615163432</v>
      </c>
      <c r="C168" s="32">
        <v>1.4475650290116939E-2</v>
      </c>
      <c r="D168" s="31">
        <v>817.83410081492798</v>
      </c>
      <c r="E168" s="32">
        <v>1.6895699967860597E-2</v>
      </c>
      <c r="F168" s="26">
        <v>117</v>
      </c>
    </row>
    <row r="169" spans="1:6" ht="15.5" x14ac:dyDescent="0.35">
      <c r="A169" s="62" t="s">
        <v>257</v>
      </c>
      <c r="B169" s="75">
        <v>19.169792711013898</v>
      </c>
      <c r="C169" s="32">
        <v>2.1151095634059865E-2</v>
      </c>
      <c r="D169" s="31">
        <v>843.8451707943259</v>
      </c>
      <c r="E169" s="32">
        <v>1.7433064738756089E-2</v>
      </c>
      <c r="F169" s="26">
        <v>158</v>
      </c>
    </row>
    <row r="170" spans="1:6" ht="15.5" x14ac:dyDescent="0.35">
      <c r="A170" s="34" t="s">
        <v>258</v>
      </c>
      <c r="B170" s="77">
        <v>93.644053558810398</v>
      </c>
      <c r="C170" s="35">
        <v>0.10332267866649583</v>
      </c>
      <c r="D170" s="36">
        <v>3846.9333178604998</v>
      </c>
      <c r="E170" s="35">
        <v>7.9474102474049249E-2</v>
      </c>
      <c r="F170" s="37">
        <v>813</v>
      </c>
    </row>
    <row r="171" spans="1:6" ht="15.5" x14ac:dyDescent="0.35">
      <c r="A171" s="62" t="s">
        <v>259</v>
      </c>
      <c r="B171" s="75">
        <v>76.782190355703904</v>
      </c>
      <c r="C171" s="32">
        <v>8.4718049677866697E-2</v>
      </c>
      <c r="D171" s="31">
        <v>3059.9882620658996</v>
      </c>
      <c r="E171" s="32">
        <v>6.3216541752812341E-2</v>
      </c>
      <c r="F171" s="26">
        <v>661</v>
      </c>
    </row>
    <row r="172" spans="1:6" ht="31" x14ac:dyDescent="0.35">
      <c r="A172" s="62" t="s">
        <v>260</v>
      </c>
      <c r="B172" s="75">
        <v>17.023123670768101</v>
      </c>
      <c r="C172" s="32">
        <v>1.8782556607613975E-2</v>
      </c>
      <c r="D172" s="31">
        <v>669.96849112991993</v>
      </c>
      <c r="E172" s="32">
        <v>1.3840932534816094E-2</v>
      </c>
      <c r="F172" s="26">
        <v>148</v>
      </c>
    </row>
    <row r="173" spans="1:6" ht="15.5" x14ac:dyDescent="0.35">
      <c r="A173" s="62" t="s">
        <v>261</v>
      </c>
      <c r="B173" s="75">
        <v>33.290420666333794</v>
      </c>
      <c r="C173" s="32">
        <v>3.6731167719260507E-2</v>
      </c>
      <c r="D173" s="33">
        <v>1371.9397935694599</v>
      </c>
      <c r="E173" s="32">
        <v>2.8343013702926651E-2</v>
      </c>
      <c r="F173" s="26">
        <v>282</v>
      </c>
    </row>
    <row r="174" spans="1:6" ht="15.5" x14ac:dyDescent="0.35">
      <c r="A174" s="34" t="s">
        <v>262</v>
      </c>
      <c r="B174" s="77">
        <v>86.167909662724199</v>
      </c>
      <c r="C174" s="35">
        <v>9.5073834409079308E-2</v>
      </c>
      <c r="D174" s="36">
        <v>4482.4688528163206</v>
      </c>
      <c r="E174" s="35">
        <v>9.2603681818842612E-2</v>
      </c>
      <c r="F174" s="37">
        <v>785</v>
      </c>
    </row>
    <row r="175" spans="1:6" ht="15.5" x14ac:dyDescent="0.35">
      <c r="A175" s="62" t="s">
        <v>263</v>
      </c>
      <c r="B175" s="75">
        <v>16.772539635843998</v>
      </c>
      <c r="C175" s="32">
        <v>1.8506073342147933E-2</v>
      </c>
      <c r="D175" s="31">
        <v>942.01847740739095</v>
      </c>
      <c r="E175" s="32">
        <v>1.9461234916221568E-2</v>
      </c>
      <c r="F175" s="26">
        <v>145</v>
      </c>
    </row>
    <row r="176" spans="1:6" ht="16.399999999999999" customHeight="1" x14ac:dyDescent="0.35">
      <c r="A176" s="62" t="s">
        <v>264</v>
      </c>
      <c r="B176" s="75">
        <v>16.534228593077998</v>
      </c>
      <c r="C176" s="32">
        <v>1.8243131549704857E-2</v>
      </c>
      <c r="D176" s="31">
        <v>815.90090529507302</v>
      </c>
      <c r="E176" s="32">
        <v>1.6855761927309178E-2</v>
      </c>
      <c r="F176" s="26">
        <v>134</v>
      </c>
    </row>
    <row r="177" spans="1:6" ht="16.5" customHeight="1" x14ac:dyDescent="0.35">
      <c r="A177" s="62" t="s">
        <v>265</v>
      </c>
      <c r="B177" s="75">
        <v>65.368235395256903</v>
      </c>
      <c r="C177" s="32">
        <v>7.2124400045309053E-2</v>
      </c>
      <c r="D177" s="31">
        <v>3445.8414936688901</v>
      </c>
      <c r="E177" s="32">
        <v>7.1187914463118077E-2</v>
      </c>
      <c r="F177" s="26">
        <v>610</v>
      </c>
    </row>
    <row r="178" spans="1:6" ht="15" customHeight="1" x14ac:dyDescent="0.35">
      <c r="A178" s="62" t="s">
        <v>266</v>
      </c>
      <c r="B178" s="75">
        <v>26.5875163928131</v>
      </c>
      <c r="C178" s="32">
        <v>2.9335481628522061E-2</v>
      </c>
      <c r="D178" s="31">
        <v>1126.7117973674299</v>
      </c>
      <c r="E178" s="32">
        <v>2.3276828955408075E-2</v>
      </c>
      <c r="F178" s="26">
        <v>251</v>
      </c>
    </row>
    <row r="179" spans="1:6" ht="15.5" x14ac:dyDescent="0.35">
      <c r="A179" s="34" t="s">
        <v>195</v>
      </c>
      <c r="B179" s="77">
        <v>27.365813657621299</v>
      </c>
      <c r="C179" s="35">
        <v>3.019422017243064E-2</v>
      </c>
      <c r="D179" s="36">
        <v>1129.45651938535</v>
      </c>
      <c r="E179" s="35">
        <v>2.3333532386658681E-2</v>
      </c>
      <c r="F179" s="37">
        <v>249</v>
      </c>
    </row>
    <row r="180" spans="1:6" ht="15.5" x14ac:dyDescent="0.35">
      <c r="A180" s="58" t="s">
        <v>94</v>
      </c>
      <c r="B180" s="74" t="s">
        <v>116</v>
      </c>
      <c r="C180" s="69" t="s">
        <v>116</v>
      </c>
      <c r="D180" s="69" t="s">
        <v>116</v>
      </c>
      <c r="E180" s="69" t="s">
        <v>116</v>
      </c>
      <c r="F180" s="16" t="s">
        <v>116</v>
      </c>
    </row>
    <row r="181" spans="1:6" ht="15.5" x14ac:dyDescent="0.35">
      <c r="A181" s="60" t="s">
        <v>267</v>
      </c>
      <c r="B181" s="75">
        <v>119.534727809345</v>
      </c>
      <c r="C181" s="24">
        <v>0.13188929570605926</v>
      </c>
      <c r="D181" s="25">
        <v>8084.2673229026095</v>
      </c>
      <c r="E181" s="24">
        <v>0.16701352390617866</v>
      </c>
      <c r="F181" s="26">
        <v>1247</v>
      </c>
    </row>
    <row r="182" spans="1:6" ht="15.5" x14ac:dyDescent="0.35">
      <c r="A182" s="60" t="s">
        <v>268</v>
      </c>
      <c r="B182" s="75">
        <v>189.670796793329</v>
      </c>
      <c r="C182" s="24">
        <v>0.20927431101845517</v>
      </c>
      <c r="D182" s="27">
        <v>12743.375809658899</v>
      </c>
      <c r="E182" s="24">
        <v>0.26326641802187783</v>
      </c>
      <c r="F182" s="26">
        <v>1782</v>
      </c>
    </row>
    <row r="183" spans="1:6" ht="15.5" x14ac:dyDescent="0.35">
      <c r="A183" s="60" t="s">
        <v>269</v>
      </c>
      <c r="B183" s="75">
        <v>187.70933169694999</v>
      </c>
      <c r="C183" s="24">
        <v>0.20711011777642041</v>
      </c>
      <c r="D183" s="25">
        <v>9837.1042931152388</v>
      </c>
      <c r="E183" s="24">
        <v>0.2032255227844062</v>
      </c>
      <c r="F183" s="26">
        <v>1490</v>
      </c>
    </row>
    <row r="184" spans="1:6" ht="15.5" x14ac:dyDescent="0.35">
      <c r="A184" s="62" t="s">
        <v>270</v>
      </c>
      <c r="B184" s="75">
        <v>140.83492170792599</v>
      </c>
      <c r="C184" s="24">
        <v>0.15539098114233735</v>
      </c>
      <c r="D184" s="25">
        <v>6849.9742897873402</v>
      </c>
      <c r="E184" s="24">
        <v>0.14151416561437344</v>
      </c>
      <c r="F184" s="26">
        <v>1356</v>
      </c>
    </row>
    <row r="185" spans="1:6" ht="15.5" x14ac:dyDescent="0.35">
      <c r="A185" s="23" t="s">
        <v>271</v>
      </c>
      <c r="B185" s="75">
        <v>123.80895889864799</v>
      </c>
      <c r="C185" s="24">
        <v>0.13660529195572021</v>
      </c>
      <c r="D185" s="27">
        <v>5842.7904607639393</v>
      </c>
      <c r="E185" s="24">
        <v>0.12070667449764966</v>
      </c>
      <c r="F185" s="26">
        <v>1351</v>
      </c>
    </row>
    <row r="186" spans="1:6" ht="17.149999999999999" customHeight="1" x14ac:dyDescent="0.35">
      <c r="A186" s="60" t="s">
        <v>272</v>
      </c>
      <c r="B186" s="75">
        <v>144.76749047582399</v>
      </c>
      <c r="C186" s="24">
        <v>0.15973000240100427</v>
      </c>
      <c r="D186" s="25">
        <v>5047.3542910168799</v>
      </c>
      <c r="E186" s="24">
        <v>0.10427369517551224</v>
      </c>
      <c r="F186" s="26">
        <v>823</v>
      </c>
    </row>
    <row r="187" spans="1:6" ht="15.5" x14ac:dyDescent="0.35">
      <c r="A187" s="58" t="s">
        <v>95</v>
      </c>
      <c r="B187" s="74" t="s">
        <v>116</v>
      </c>
      <c r="C187" s="69" t="s">
        <v>116</v>
      </c>
      <c r="D187" s="69" t="s">
        <v>116</v>
      </c>
      <c r="E187" s="69" t="s">
        <v>116</v>
      </c>
      <c r="F187" s="16" t="s">
        <v>116</v>
      </c>
    </row>
    <row r="188" spans="1:6" ht="15.5" x14ac:dyDescent="0.35">
      <c r="A188" s="23" t="s">
        <v>273</v>
      </c>
      <c r="B188" s="75">
        <v>396.79239040355696</v>
      </c>
      <c r="C188" s="24">
        <v>0.43780305414940318</v>
      </c>
      <c r="D188" s="25">
        <v>24675.5788158633</v>
      </c>
      <c r="E188" s="24">
        <v>0.50977475234976577</v>
      </c>
      <c r="F188" s="26">
        <v>3036</v>
      </c>
    </row>
    <row r="189" spans="1:6" ht="15.5" x14ac:dyDescent="0.35">
      <c r="A189" s="23" t="s">
        <v>274</v>
      </c>
      <c r="B189" s="75">
        <v>507.29276727220997</v>
      </c>
      <c r="C189" s="24">
        <v>0.5597242493329958</v>
      </c>
      <c r="D189" s="27">
        <v>23483.2518997308</v>
      </c>
      <c r="E189" s="24">
        <v>0.48514237541842281</v>
      </c>
      <c r="F189" s="26">
        <v>4992</v>
      </c>
    </row>
    <row r="190" spans="1:6" ht="15.5" x14ac:dyDescent="0.35">
      <c r="A190" s="62" t="s">
        <v>275</v>
      </c>
      <c r="B190" s="75">
        <v>2.2410697062550566</v>
      </c>
      <c r="C190" s="24">
        <v>2.4726965175977688E-3</v>
      </c>
      <c r="D190" s="25">
        <v>246.0357516508721</v>
      </c>
      <c r="E190" s="24">
        <v>5.0828722318108565E-3</v>
      </c>
      <c r="F190" s="26">
        <v>21</v>
      </c>
    </row>
    <row r="191" spans="1:6" ht="15.5" x14ac:dyDescent="0.35">
      <c r="A191" s="58" t="s">
        <v>96</v>
      </c>
      <c r="B191" s="74" t="s">
        <v>116</v>
      </c>
      <c r="C191" s="69" t="s">
        <v>116</v>
      </c>
      <c r="D191" s="69" t="s">
        <v>116</v>
      </c>
      <c r="E191" s="69" t="s">
        <v>116</v>
      </c>
      <c r="F191" s="16" t="s">
        <v>116</v>
      </c>
    </row>
    <row r="192" spans="1:6" ht="15.5" x14ac:dyDescent="0.35">
      <c r="A192" s="62" t="s">
        <v>276</v>
      </c>
      <c r="B192" s="75">
        <v>479.67999113441397</v>
      </c>
      <c r="C192" s="24">
        <v>0.52925754175733941</v>
      </c>
      <c r="D192" s="25">
        <v>30030.075059954299</v>
      </c>
      <c r="E192" s="24">
        <v>0.62039371764975926</v>
      </c>
      <c r="F192" s="26">
        <v>4337</v>
      </c>
    </row>
    <row r="193" spans="1:6" ht="15.5" x14ac:dyDescent="0.35">
      <c r="A193" s="62" t="s">
        <v>277</v>
      </c>
      <c r="B193" s="75">
        <v>185.179540059424</v>
      </c>
      <c r="C193" s="24">
        <v>0.20431885833683272</v>
      </c>
      <c r="D193" s="27">
        <v>8645.2587511565089</v>
      </c>
      <c r="E193" s="24">
        <v>0.17860309060054225</v>
      </c>
      <c r="F193" s="26">
        <v>1670</v>
      </c>
    </row>
    <row r="194" spans="1:6" ht="15.5" x14ac:dyDescent="0.35">
      <c r="A194" s="62" t="s">
        <v>278</v>
      </c>
      <c r="B194" s="75">
        <v>40.645428970905293</v>
      </c>
      <c r="C194" s="24">
        <v>4.4846356359245977E-2</v>
      </c>
      <c r="D194" s="25">
        <v>2212.9680025877597</v>
      </c>
      <c r="E194" s="24">
        <v>4.5717882603503283E-2</v>
      </c>
      <c r="F194" s="26">
        <v>461</v>
      </c>
    </row>
    <row r="195" spans="1:6" ht="15.5" x14ac:dyDescent="0.35">
      <c r="A195" s="62" t="s">
        <v>279</v>
      </c>
      <c r="B195" s="75">
        <v>53.798213682414996</v>
      </c>
      <c r="C195" s="24">
        <v>5.9358553307912322E-2</v>
      </c>
      <c r="D195" s="25">
        <v>2312.8701767460298</v>
      </c>
      <c r="E195" s="24">
        <v>4.7781769593582525E-2</v>
      </c>
      <c r="F195" s="26">
        <v>555</v>
      </c>
    </row>
    <row r="196" spans="1:6" ht="15.5" x14ac:dyDescent="0.35">
      <c r="A196" s="62" t="s">
        <v>280</v>
      </c>
      <c r="B196" s="75">
        <v>132.71477324803999</v>
      </c>
      <c r="C196" s="24">
        <v>0.14643157092716402</v>
      </c>
      <c r="D196" s="25">
        <v>4722.3445315008403</v>
      </c>
      <c r="E196" s="24">
        <v>9.7559292611547527E-2</v>
      </c>
      <c r="F196" s="26">
        <v>868</v>
      </c>
    </row>
    <row r="197" spans="1:6" ht="15.5" x14ac:dyDescent="0.35">
      <c r="A197" s="62" t="s">
        <v>196</v>
      </c>
      <c r="B197" s="75">
        <v>14.3082802868249</v>
      </c>
      <c r="C197" s="24">
        <v>1.5787119311503523E-2</v>
      </c>
      <c r="D197" s="25">
        <v>481.34994529944902</v>
      </c>
      <c r="E197" s="24">
        <v>9.9442469410626882E-3</v>
      </c>
      <c r="F197" s="26">
        <v>158</v>
      </c>
    </row>
    <row r="198" spans="1:6" ht="15.5" x14ac:dyDescent="0.35">
      <c r="A198" s="67" t="s">
        <v>97</v>
      </c>
      <c r="B198" s="74" t="s">
        <v>116</v>
      </c>
      <c r="C198" s="69"/>
      <c r="D198" s="69" t="s">
        <v>116</v>
      </c>
      <c r="E198" s="69" t="s">
        <v>116</v>
      </c>
      <c r="F198" s="16" t="s">
        <v>116</v>
      </c>
    </row>
    <row r="199" spans="1:6" ht="15.5" x14ac:dyDescent="0.35">
      <c r="A199" s="62" t="s">
        <v>281</v>
      </c>
      <c r="B199" s="75">
        <v>266.33882537368197</v>
      </c>
      <c r="C199" s="24">
        <v>0.29386639967709738</v>
      </c>
      <c r="D199" s="25">
        <v>13958.345440389699</v>
      </c>
      <c r="E199" s="24">
        <v>0.28836657260143761</v>
      </c>
      <c r="F199" s="26">
        <v>2459</v>
      </c>
    </row>
    <row r="200" spans="1:6" ht="15.5" x14ac:dyDescent="0.35">
      <c r="A200" s="62" t="s">
        <v>282</v>
      </c>
      <c r="B200" s="75">
        <v>626.09223111569906</v>
      </c>
      <c r="C200" s="24">
        <v>0.69080228752090977</v>
      </c>
      <c r="D200" s="25">
        <v>33712.047714785702</v>
      </c>
      <c r="E200" s="24">
        <v>0.6964598846192096</v>
      </c>
      <c r="F200" s="26">
        <v>5459</v>
      </c>
    </row>
    <row r="201" spans="1:6" ht="15.5" x14ac:dyDescent="0.35">
      <c r="A201" s="62" t="s">
        <v>283</v>
      </c>
      <c r="B201" s="75">
        <v>13.895170892641099</v>
      </c>
      <c r="C201" s="24">
        <v>1.5331312801989735E-2</v>
      </c>
      <c r="D201" s="25">
        <v>734.47331206943795</v>
      </c>
      <c r="E201" s="24">
        <v>1.5173542779349413E-2</v>
      </c>
      <c r="F201" s="26">
        <v>131</v>
      </c>
    </row>
    <row r="202" spans="1:6" ht="15.5" x14ac:dyDescent="0.35">
      <c r="A202" s="58" t="s">
        <v>98</v>
      </c>
      <c r="B202" s="74" t="s">
        <v>116</v>
      </c>
      <c r="C202" s="69" t="s">
        <v>116</v>
      </c>
      <c r="D202" s="69" t="s">
        <v>116</v>
      </c>
      <c r="E202" s="69" t="s">
        <v>116</v>
      </c>
      <c r="F202" s="16" t="s">
        <v>116</v>
      </c>
    </row>
    <row r="203" spans="1:6" ht="15.5" x14ac:dyDescent="0.35">
      <c r="A203" s="62" t="s">
        <v>284</v>
      </c>
      <c r="B203" s="75">
        <v>340.60177275675699</v>
      </c>
      <c r="C203" s="24">
        <v>0.37580482884248495</v>
      </c>
      <c r="D203" s="25">
        <v>20450.300517529799</v>
      </c>
      <c r="E203" s="24">
        <v>0.42248439072481014</v>
      </c>
      <c r="F203" s="26">
        <v>3275</v>
      </c>
    </row>
    <row r="204" spans="1:6" ht="15.5" x14ac:dyDescent="0.35">
      <c r="A204" s="62" t="s">
        <v>285</v>
      </c>
      <c r="B204" s="75">
        <v>532.02572851676996</v>
      </c>
      <c r="C204" s="24">
        <v>0.58701349739547604</v>
      </c>
      <c r="D204" s="25">
        <v>26448.380732126301</v>
      </c>
      <c r="E204" s="24">
        <v>0.54639920864204028</v>
      </c>
      <c r="F204" s="26">
        <v>4486</v>
      </c>
    </row>
    <row r="205" spans="1:6" ht="15.5" x14ac:dyDescent="0.35">
      <c r="A205" s="62" t="s">
        <v>286</v>
      </c>
      <c r="B205" s="75">
        <v>19.011632348496001</v>
      </c>
      <c r="C205" s="24">
        <v>2.0976588533040897E-2</v>
      </c>
      <c r="D205" s="25">
        <v>639.85580764458791</v>
      </c>
      <c r="E205" s="24">
        <v>1.3218832203112691E-2</v>
      </c>
      <c r="F205" s="26">
        <v>154</v>
      </c>
    </row>
    <row r="206" spans="1:6" ht="15.5" x14ac:dyDescent="0.35">
      <c r="A206" s="62" t="s">
        <v>287</v>
      </c>
      <c r="B206" s="75">
        <v>14.687093759999399</v>
      </c>
      <c r="C206" s="24">
        <v>1.6205085228995202E-2</v>
      </c>
      <c r="D206" s="25">
        <v>866.32940994420801</v>
      </c>
      <c r="E206" s="24">
        <v>1.789756843003467E-2</v>
      </c>
      <c r="F206" s="26">
        <v>134</v>
      </c>
    </row>
    <row r="207" spans="1:6" ht="15.5" x14ac:dyDescent="0.35">
      <c r="A207" s="58" t="s">
        <v>99</v>
      </c>
      <c r="B207" s="74" t="s">
        <v>116</v>
      </c>
      <c r="C207" s="69" t="s">
        <v>116</v>
      </c>
      <c r="D207" s="69" t="s">
        <v>116</v>
      </c>
      <c r="E207" s="69" t="s">
        <v>116</v>
      </c>
      <c r="F207" s="16" t="s">
        <v>116</v>
      </c>
    </row>
    <row r="208" spans="1:6" ht="15.5" x14ac:dyDescent="0.35">
      <c r="A208" s="62" t="s">
        <v>288</v>
      </c>
      <c r="B208" s="75">
        <v>821.79547646866502</v>
      </c>
      <c r="C208" s="24">
        <v>0.90673253365123085</v>
      </c>
      <c r="D208" s="25">
        <v>43683.2959442434</v>
      </c>
      <c r="E208" s="24">
        <v>0.90245669769181924</v>
      </c>
      <c r="F208" s="26">
        <v>7210</v>
      </c>
    </row>
    <row r="209" spans="1:6" ht="15.5" x14ac:dyDescent="0.35">
      <c r="A209" s="62" t="s">
        <v>289</v>
      </c>
      <c r="B209" s="75">
        <v>61.91961233152859</v>
      </c>
      <c r="C209" s="24">
        <v>6.831934292620763E-2</v>
      </c>
      <c r="D209" s="25">
        <v>3414.5490249315599</v>
      </c>
      <c r="E209" s="24">
        <v>7.0541440853723755E-2</v>
      </c>
      <c r="F209" s="26">
        <v>634</v>
      </c>
    </row>
    <row r="210" spans="1:6" ht="15.5" x14ac:dyDescent="0.35">
      <c r="A210" s="62" t="s">
        <v>290</v>
      </c>
      <c r="B210" s="76">
        <v>22.611138581829202</v>
      </c>
      <c r="C210" s="24">
        <v>2.4948123422559188E-2</v>
      </c>
      <c r="D210" s="27">
        <v>1307.02149806992</v>
      </c>
      <c r="E210" s="24">
        <v>2.70018614544545E-2</v>
      </c>
      <c r="F210" s="26">
        <v>205</v>
      </c>
    </row>
    <row r="211" spans="1:6" ht="15.5" x14ac:dyDescent="0.35">
      <c r="A211" s="58" t="s">
        <v>100</v>
      </c>
      <c r="B211" s="74" t="s">
        <v>116</v>
      </c>
      <c r="C211" s="69" t="s">
        <v>116</v>
      </c>
      <c r="D211" s="69" t="s">
        <v>116</v>
      </c>
      <c r="E211" s="69" t="s">
        <v>116</v>
      </c>
      <c r="F211" s="16" t="s">
        <v>116</v>
      </c>
    </row>
    <row r="212" spans="1:6" ht="15.5" x14ac:dyDescent="0.35">
      <c r="A212" s="62" t="s">
        <v>291</v>
      </c>
      <c r="B212" s="75">
        <v>376.47803039086699</v>
      </c>
      <c r="C212" s="24">
        <v>0.41538909392299644</v>
      </c>
      <c r="D212" s="25">
        <v>21228.292812185398</v>
      </c>
      <c r="E212" s="24">
        <v>0.43855699563907136</v>
      </c>
      <c r="F212" s="26">
        <v>2913</v>
      </c>
    </row>
    <row r="213" spans="1:6" ht="15.5" x14ac:dyDescent="0.35">
      <c r="A213" s="62" t="s">
        <v>292</v>
      </c>
      <c r="B213" s="76">
        <v>529.84819699115599</v>
      </c>
      <c r="C213" s="24">
        <v>0.58461090607700139</v>
      </c>
      <c r="D213" s="27">
        <v>27176.573655059499</v>
      </c>
      <c r="E213" s="24">
        <v>0.56144300436092642</v>
      </c>
      <c r="F213" s="26">
        <v>5136</v>
      </c>
    </row>
    <row r="214" spans="1:6" ht="15.5" x14ac:dyDescent="0.35">
      <c r="A214" s="58" t="s">
        <v>101</v>
      </c>
      <c r="B214" s="74" t="s">
        <v>116</v>
      </c>
      <c r="C214" s="69" t="s">
        <v>116</v>
      </c>
      <c r="D214" s="69" t="s">
        <v>116</v>
      </c>
      <c r="E214" s="69" t="s">
        <v>116</v>
      </c>
      <c r="F214" s="16" t="s">
        <v>116</v>
      </c>
    </row>
    <row r="215" spans="1:6" ht="15.5" x14ac:dyDescent="0.35">
      <c r="A215" s="62" t="s">
        <v>293</v>
      </c>
      <c r="B215" s="75">
        <v>718.68179040931795</v>
      </c>
      <c r="C215" s="24">
        <v>0.79296148417250523</v>
      </c>
      <c r="D215" s="25">
        <v>36081.575714800099</v>
      </c>
      <c r="E215" s="24">
        <v>0.74541215270609351</v>
      </c>
      <c r="F215" s="26">
        <v>6287</v>
      </c>
    </row>
    <row r="216" spans="1:6" ht="15.5" x14ac:dyDescent="0.35">
      <c r="A216" s="62" t="s">
        <v>294</v>
      </c>
      <c r="B216" s="75">
        <v>24.5415684849056</v>
      </c>
      <c r="C216" s="24">
        <v>2.7078073814321053E-2</v>
      </c>
      <c r="D216" s="25">
        <v>1449.0384543517</v>
      </c>
      <c r="E216" s="24">
        <v>2.9935801090005012E-2</v>
      </c>
      <c r="F216" s="26">
        <v>242</v>
      </c>
    </row>
    <row r="217" spans="1:6" ht="15.5" x14ac:dyDescent="0.35">
      <c r="A217" s="62" t="s">
        <v>295</v>
      </c>
      <c r="B217" s="76">
        <v>72.121133907992203</v>
      </c>
      <c r="C217" s="24">
        <v>7.9575247553321071E-2</v>
      </c>
      <c r="D217" s="27">
        <v>4976.0296273729091</v>
      </c>
      <c r="E217" s="24">
        <v>0.10280019325619107</v>
      </c>
      <c r="F217" s="26">
        <v>672</v>
      </c>
    </row>
    <row r="218" spans="1:6" ht="15.5" x14ac:dyDescent="0.35">
      <c r="A218" s="62" t="s">
        <v>296</v>
      </c>
      <c r="B218" s="76">
        <v>62.831134289786895</v>
      </c>
      <c r="C218" s="24">
        <v>6.932507566428725E-2</v>
      </c>
      <c r="D218" s="27">
        <v>4407.0475931115798</v>
      </c>
      <c r="E218" s="24">
        <v>9.1045547994513656E-2</v>
      </c>
      <c r="F218" s="26">
        <v>566</v>
      </c>
    </row>
    <row r="219" spans="1:6" ht="15.5" x14ac:dyDescent="0.35">
      <c r="A219" s="62" t="s">
        <v>297</v>
      </c>
      <c r="B219" s="75">
        <v>10.960603582571501</v>
      </c>
      <c r="C219" s="24">
        <v>1.2093441910240013E-2</v>
      </c>
      <c r="D219" s="25">
        <v>676.24731331526993</v>
      </c>
      <c r="E219" s="24">
        <v>1.3970647223515809E-2</v>
      </c>
      <c r="F219" s="26">
        <v>116</v>
      </c>
    </row>
    <row r="220" spans="1:6" ht="15.5" x14ac:dyDescent="0.35">
      <c r="A220" s="62" t="s">
        <v>298</v>
      </c>
      <c r="B220" s="75">
        <v>2.8331055050260803</v>
      </c>
      <c r="C220" s="24">
        <v>3.1259224542245314E-3</v>
      </c>
      <c r="D220" s="25">
        <v>186.908663030295</v>
      </c>
      <c r="E220" s="24">
        <v>3.8613609885025479E-3</v>
      </c>
      <c r="F220" s="26">
        <v>29</v>
      </c>
    </row>
    <row r="221" spans="1:6" ht="15.5" x14ac:dyDescent="0.35">
      <c r="A221" s="62" t="s">
        <v>299</v>
      </c>
      <c r="B221" s="76">
        <v>7.3376330630724196</v>
      </c>
      <c r="C221" s="24">
        <v>8.0960175722461346E-3</v>
      </c>
      <c r="D221" s="27">
        <v>306.62878982663898</v>
      </c>
      <c r="E221" s="24">
        <v>6.3346686439912196E-3</v>
      </c>
      <c r="F221" s="26">
        <v>68</v>
      </c>
    </row>
    <row r="222" spans="1:6" ht="15.5" x14ac:dyDescent="0.35">
      <c r="A222" s="62" t="s">
        <v>300</v>
      </c>
      <c r="B222" s="76">
        <v>7.0192581393507698</v>
      </c>
      <c r="C222" s="24">
        <v>7.7447368588530177E-3</v>
      </c>
      <c r="D222" s="27">
        <v>321.39031143655598</v>
      </c>
      <c r="E222" s="24">
        <v>6.6396280971880578E-3</v>
      </c>
      <c r="F222" s="26">
        <v>69</v>
      </c>
    </row>
    <row r="223" spans="1:6" ht="15.5" x14ac:dyDescent="0.35">
      <c r="A223" s="58" t="s">
        <v>102</v>
      </c>
      <c r="B223" s="74" t="s">
        <v>116</v>
      </c>
      <c r="C223" s="69" t="s">
        <v>116</v>
      </c>
      <c r="D223" s="69" t="s">
        <v>116</v>
      </c>
      <c r="E223" s="69" t="s">
        <v>116</v>
      </c>
      <c r="F223" s="16" t="s">
        <v>116</v>
      </c>
    </row>
    <row r="224" spans="1:6" ht="15.5" x14ac:dyDescent="0.35">
      <c r="A224" s="62" t="s">
        <v>301</v>
      </c>
      <c r="B224" s="75">
        <v>168.60715058654199</v>
      </c>
      <c r="C224" s="24">
        <v>0.18603362177168078</v>
      </c>
      <c r="D224" s="25">
        <v>11168.7263505469</v>
      </c>
      <c r="E224" s="24">
        <v>0.23073560915831973</v>
      </c>
      <c r="F224" s="26">
        <v>1860</v>
      </c>
    </row>
    <row r="225" spans="1:6" ht="15.5" x14ac:dyDescent="0.35">
      <c r="A225" s="62" t="s">
        <v>302</v>
      </c>
      <c r="B225" s="75">
        <v>372.38598192573096</v>
      </c>
      <c r="C225" s="24">
        <v>0.41087410986813117</v>
      </c>
      <c r="D225" s="25">
        <v>21099.766874552501</v>
      </c>
      <c r="E225" s="24">
        <v>0.43590176803463476</v>
      </c>
      <c r="F225" s="26">
        <v>2891</v>
      </c>
    </row>
    <row r="226" spans="1:6" ht="15.5" x14ac:dyDescent="0.35">
      <c r="A226" s="62" t="s">
        <v>303</v>
      </c>
      <c r="B226" s="76">
        <v>220.56560439392598</v>
      </c>
      <c r="C226" s="24">
        <v>0.24336226595918151</v>
      </c>
      <c r="D226" s="27">
        <v>11089.018951128599</v>
      </c>
      <c r="E226" s="24">
        <v>0.22908892763153071</v>
      </c>
      <c r="F226" s="26">
        <v>2475</v>
      </c>
    </row>
    <row r="227" spans="1:6" ht="15.5" x14ac:dyDescent="0.35">
      <c r="A227" s="62" t="s">
        <v>304</v>
      </c>
      <c r="B227" s="75">
        <v>144.76749047582399</v>
      </c>
      <c r="C227" s="24">
        <v>0.15973000240100427</v>
      </c>
      <c r="D227" s="25">
        <v>5047.3542910168799</v>
      </c>
      <c r="E227" s="24">
        <v>0.10427369517551224</v>
      </c>
      <c r="F227" s="26">
        <v>823</v>
      </c>
    </row>
    <row r="228" spans="1:6" ht="15.5" x14ac:dyDescent="0.35">
      <c r="A228" s="58" t="s">
        <v>305</v>
      </c>
      <c r="B228" s="74" t="s">
        <v>116</v>
      </c>
      <c r="C228" s="69" t="s">
        <v>116</v>
      </c>
      <c r="D228" s="69" t="s">
        <v>116</v>
      </c>
      <c r="E228" s="69" t="s">
        <v>116</v>
      </c>
      <c r="F228" s="16" t="s">
        <v>116</v>
      </c>
    </row>
    <row r="229" spans="1:6" ht="15.5" x14ac:dyDescent="0.35">
      <c r="A229" s="34" t="s">
        <v>306</v>
      </c>
      <c r="B229" s="77">
        <v>593.47195908359004</v>
      </c>
      <c r="C229" s="35">
        <v>0.65481053196250061</v>
      </c>
      <c r="D229" s="36">
        <v>32709.7698938334</v>
      </c>
      <c r="E229" s="35">
        <v>0.67575374711482183</v>
      </c>
      <c r="F229" s="37">
        <v>5123</v>
      </c>
    </row>
    <row r="230" spans="1:6" ht="15.5" x14ac:dyDescent="0.35">
      <c r="A230" s="62" t="s">
        <v>307</v>
      </c>
      <c r="B230" s="76">
        <v>129.187022119114</v>
      </c>
      <c r="C230" s="24">
        <v>0.14253920742454745</v>
      </c>
      <c r="D230" s="27">
        <v>7490.617177701979</v>
      </c>
      <c r="E230" s="24">
        <v>0.15474925817160948</v>
      </c>
      <c r="F230" s="26">
        <v>1115</v>
      </c>
    </row>
    <row r="231" spans="1:6" ht="15.5" x14ac:dyDescent="0.35">
      <c r="A231" s="62" t="s">
        <v>308</v>
      </c>
      <c r="B231" s="76">
        <v>290.33359421031895</v>
      </c>
      <c r="C231" s="24">
        <v>0.32034115910886096</v>
      </c>
      <c r="D231" s="27">
        <v>15394.5410640625</v>
      </c>
      <c r="E231" s="24">
        <v>0.31803705262733867</v>
      </c>
      <c r="F231" s="26">
        <v>2176</v>
      </c>
    </row>
    <row r="232" spans="1:6" ht="15.5" x14ac:dyDescent="0.35">
      <c r="A232" s="62" t="s">
        <v>309</v>
      </c>
      <c r="B232" s="76">
        <v>377.890881848954</v>
      </c>
      <c r="C232" s="24">
        <v>0.41694797130666006</v>
      </c>
      <c r="D232" s="27">
        <v>21674.816866491499</v>
      </c>
      <c r="E232" s="24">
        <v>0.44778177171831657</v>
      </c>
      <c r="F232" s="26">
        <v>3460</v>
      </c>
    </row>
    <row r="233" spans="1:6" ht="15.5" x14ac:dyDescent="0.35">
      <c r="A233" s="68" t="s">
        <v>310</v>
      </c>
      <c r="B233" s="76">
        <v>312.85426829843198</v>
      </c>
      <c r="C233" s="24">
        <v>0.34518946803749617</v>
      </c>
      <c r="D233" s="27">
        <v>15695.0965734115</v>
      </c>
      <c r="E233" s="24">
        <v>0.324246252885176</v>
      </c>
      <c r="F233" s="26">
        <v>2926</v>
      </c>
    </row>
    <row r="234" spans="1:6" ht="15.5" x14ac:dyDescent="0.35">
      <c r="A234" s="58" t="s">
        <v>311</v>
      </c>
      <c r="B234" s="74" t="s">
        <v>116</v>
      </c>
      <c r="C234" s="69" t="s">
        <v>116</v>
      </c>
      <c r="D234" s="69" t="s">
        <v>116</v>
      </c>
      <c r="E234" s="69" t="s">
        <v>116</v>
      </c>
      <c r="F234" s="16" t="s">
        <v>116</v>
      </c>
    </row>
    <row r="235" spans="1:6" ht="15.5" x14ac:dyDescent="0.35">
      <c r="A235" s="62" t="s">
        <v>214</v>
      </c>
      <c r="B235" s="75">
        <v>763.95399322325204</v>
      </c>
      <c r="C235" s="24">
        <v>0.84291281675691632</v>
      </c>
      <c r="D235" s="25">
        <v>40943.545973803703</v>
      </c>
      <c r="E235" s="24">
        <v>0.84585598436697917</v>
      </c>
      <c r="F235" s="26">
        <v>6687</v>
      </c>
    </row>
    <row r="236" spans="1:6" ht="15.5" x14ac:dyDescent="0.35">
      <c r="A236" s="62" t="s">
        <v>215</v>
      </c>
      <c r="B236" s="76">
        <v>136.144125402886</v>
      </c>
      <c r="C236" s="24">
        <v>0.15021536538355076</v>
      </c>
      <c r="D236" s="27">
        <v>7208.7620186373297</v>
      </c>
      <c r="E236" s="24">
        <v>0.14892638994294949</v>
      </c>
      <c r="F236" s="26">
        <v>1296</v>
      </c>
    </row>
    <row r="237" spans="1:6" ht="15.5" x14ac:dyDescent="0.35">
      <c r="A237" s="45" t="s">
        <v>287</v>
      </c>
      <c r="B237" s="83">
        <v>6.2281087558851098</v>
      </c>
      <c r="C237" s="43">
        <v>6.8718178595309522E-3</v>
      </c>
      <c r="D237" s="44">
        <v>252.55847480406999</v>
      </c>
      <c r="E237" s="43">
        <v>5.2176256900734004E-3</v>
      </c>
      <c r="F237" s="41">
        <v>66</v>
      </c>
    </row>
  </sheetData>
  <conditionalFormatting sqref="F6:F237">
    <cfRule type="cellIs" dxfId="3" priority="1" operator="between">
      <formula>31</formula>
      <formula>99</formula>
    </cfRule>
    <cfRule type="cellIs" dxfId="2" priority="2" operator="between">
      <formula>0</formula>
      <formula>30</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0A505-2A58-4CC2-B64F-93800B153AC3}">
  <dimension ref="A1:F237"/>
  <sheetViews>
    <sheetView zoomScale="85" zoomScaleNormal="85" workbookViewId="0">
      <pane ySplit="6" topLeftCell="A217" activePane="bottomLeft" state="frozen"/>
      <selection activeCell="B1" sqref="B1"/>
      <selection pane="bottomLeft" activeCell="G1" sqref="G1:T1048576"/>
    </sheetView>
  </sheetViews>
  <sheetFormatPr defaultRowHeight="14.5" x14ac:dyDescent="0.35"/>
  <cols>
    <col min="1" max="1" width="120.54296875" style="2" customWidth="1"/>
    <col min="2" max="2" width="20.54296875" style="79" customWidth="1"/>
    <col min="3" max="5" width="20.54296875" style="6" customWidth="1"/>
    <col min="6" max="6" width="20.54296875" style="7" customWidth="1"/>
  </cols>
  <sheetData>
    <row r="1" spans="1:6" ht="26.15" customHeight="1" x14ac:dyDescent="0.4">
      <c r="A1" s="5" t="s">
        <v>314</v>
      </c>
      <c r="B1" s="70"/>
      <c r="C1" s="10"/>
      <c r="D1" s="8"/>
      <c r="E1" s="10"/>
      <c r="F1" s="8"/>
    </row>
    <row r="2" spans="1:6" ht="15.65" customHeight="1" x14ac:dyDescent="0.35">
      <c r="A2" s="11" t="s">
        <v>106</v>
      </c>
      <c r="B2" s="71"/>
      <c r="C2" s="9"/>
      <c r="D2" s="9"/>
      <c r="E2" s="9"/>
      <c r="F2" s="9"/>
    </row>
    <row r="3" spans="1:6" ht="15.65" customHeight="1" x14ac:dyDescent="0.35">
      <c r="A3" s="11" t="s">
        <v>107</v>
      </c>
      <c r="B3" s="71"/>
      <c r="C3" s="9"/>
      <c r="D3" s="9"/>
      <c r="E3" s="9"/>
      <c r="F3" s="9"/>
    </row>
    <row r="4" spans="1:6" ht="15.65" customHeight="1" x14ac:dyDescent="0.35">
      <c r="A4" s="11" t="s">
        <v>108</v>
      </c>
      <c r="B4" s="71"/>
      <c r="C4" s="9"/>
      <c r="D4" s="9"/>
      <c r="E4" s="9"/>
      <c r="F4" s="9"/>
    </row>
    <row r="5" spans="1:6" ht="27" customHeight="1" x14ac:dyDescent="0.4">
      <c r="A5" s="5" t="s">
        <v>109</v>
      </c>
      <c r="B5" s="72" t="s">
        <v>110</v>
      </c>
      <c r="C5" s="18" t="s">
        <v>111</v>
      </c>
      <c r="D5" s="18" t="s">
        <v>112</v>
      </c>
      <c r="E5" s="18" t="s">
        <v>113</v>
      </c>
      <c r="F5" s="17" t="s">
        <v>114</v>
      </c>
    </row>
    <row r="6" spans="1:6" ht="15.5" x14ac:dyDescent="0.35">
      <c r="A6" s="38" t="s">
        <v>315</v>
      </c>
      <c r="B6" s="73">
        <v>296.19264259493701</v>
      </c>
      <c r="C6" s="20">
        <v>1</v>
      </c>
      <c r="D6" s="21">
        <v>15321.688923731501</v>
      </c>
      <c r="E6" s="20">
        <v>1</v>
      </c>
      <c r="F6" s="22">
        <v>2500</v>
      </c>
    </row>
    <row r="7" spans="1:6" ht="15.5" x14ac:dyDescent="0.35">
      <c r="A7" s="58" t="s">
        <v>77</v>
      </c>
      <c r="B7" s="74" t="s">
        <v>116</v>
      </c>
      <c r="C7" s="69" t="s">
        <v>116</v>
      </c>
      <c r="D7" s="69" t="s">
        <v>116</v>
      </c>
      <c r="E7" s="69" t="s">
        <v>116</v>
      </c>
      <c r="F7" s="16" t="s">
        <v>116</v>
      </c>
    </row>
    <row r="8" spans="1:6" ht="15.5" x14ac:dyDescent="0.35">
      <c r="A8" s="23" t="s">
        <v>117</v>
      </c>
      <c r="B8" s="75">
        <v>15.6998616190789</v>
      </c>
      <c r="C8" s="24">
        <v>5.3005575970870744E-2</v>
      </c>
      <c r="D8" s="25">
        <v>1017.34529488521</v>
      </c>
      <c r="E8" s="24">
        <v>6.6399030808507106E-2</v>
      </c>
      <c r="F8" s="26">
        <v>143</v>
      </c>
    </row>
    <row r="9" spans="1:6" ht="15.5" x14ac:dyDescent="0.35">
      <c r="A9" s="59" t="s">
        <v>118</v>
      </c>
      <c r="B9" s="75">
        <v>17.473224368131898</v>
      </c>
      <c r="C9" s="24">
        <v>5.8992769756363216E-2</v>
      </c>
      <c r="D9" s="25">
        <v>629.776545446314</v>
      </c>
      <c r="E9" s="24">
        <v>4.1103598211739173E-2</v>
      </c>
      <c r="F9" s="26">
        <v>117</v>
      </c>
    </row>
    <row r="10" spans="1:6" ht="15.5" x14ac:dyDescent="0.35">
      <c r="A10" s="59" t="s">
        <v>119</v>
      </c>
      <c r="B10" s="75">
        <v>20.814460753401598</v>
      </c>
      <c r="C10" s="24">
        <v>7.0273388869644363E-2</v>
      </c>
      <c r="D10" s="25">
        <v>1167.57885749209</v>
      </c>
      <c r="E10" s="24">
        <v>7.620431815996781E-2</v>
      </c>
      <c r="F10" s="26">
        <v>177</v>
      </c>
    </row>
    <row r="11" spans="1:6" ht="15.5" x14ac:dyDescent="0.35">
      <c r="A11" s="59" t="s">
        <v>120</v>
      </c>
      <c r="B11" s="75">
        <v>22.754490759233601</v>
      </c>
      <c r="C11" s="24">
        <v>7.6823281496400539E-2</v>
      </c>
      <c r="D11" s="27">
        <v>911.76555719844794</v>
      </c>
      <c r="E11" s="24">
        <v>5.9508162692575618E-2</v>
      </c>
      <c r="F11" s="26">
        <v>183</v>
      </c>
    </row>
    <row r="12" spans="1:6" ht="15.5" x14ac:dyDescent="0.35">
      <c r="A12" s="59" t="s">
        <v>121</v>
      </c>
      <c r="B12" s="76">
        <v>33.069520852284001</v>
      </c>
      <c r="C12" s="28">
        <v>0.11164869107673533</v>
      </c>
      <c r="D12" s="27">
        <v>1694.9169968713099</v>
      </c>
      <c r="E12" s="28">
        <v>0.11062207340902752</v>
      </c>
      <c r="F12" s="29">
        <v>282</v>
      </c>
    </row>
    <row r="13" spans="1:6" ht="15.5" x14ac:dyDescent="0.35">
      <c r="A13" s="59" t="s">
        <v>122</v>
      </c>
      <c r="B13" s="75">
        <v>31.013569853966999</v>
      </c>
      <c r="C13" s="24">
        <v>0.104707428186797</v>
      </c>
      <c r="D13" s="27">
        <v>1546.8296081261999</v>
      </c>
      <c r="E13" s="24">
        <v>0.10095686029301522</v>
      </c>
      <c r="F13" s="26">
        <v>258</v>
      </c>
    </row>
    <row r="14" spans="1:6" ht="15.5" x14ac:dyDescent="0.35">
      <c r="A14" s="59" t="s">
        <v>123</v>
      </c>
      <c r="B14" s="75">
        <v>26.843866867242799</v>
      </c>
      <c r="C14" s="24">
        <v>9.0629755796984998E-2</v>
      </c>
      <c r="D14" s="25">
        <v>1345.3763573675499</v>
      </c>
      <c r="E14" s="24">
        <v>8.7808619798024984E-2</v>
      </c>
      <c r="F14" s="26">
        <v>226</v>
      </c>
    </row>
    <row r="15" spans="1:6" ht="15.5" x14ac:dyDescent="0.35">
      <c r="A15" s="59" t="s">
        <v>124</v>
      </c>
      <c r="B15" s="75">
        <v>44.117644503518996</v>
      </c>
      <c r="C15" s="24">
        <v>0.14894915726807159</v>
      </c>
      <c r="D15" s="27">
        <v>2169.1315765150398</v>
      </c>
      <c r="E15" s="24">
        <v>0.1415726156112796</v>
      </c>
      <c r="F15" s="26">
        <v>364</v>
      </c>
    </row>
    <row r="16" spans="1:6" ht="15.5" x14ac:dyDescent="0.35">
      <c r="A16" s="59" t="s">
        <v>125</v>
      </c>
      <c r="B16" s="76">
        <v>21.455002044525401</v>
      </c>
      <c r="C16" s="28">
        <v>7.243597226642301E-2</v>
      </c>
      <c r="D16" s="27">
        <v>1337.5989943832799</v>
      </c>
      <c r="E16" s="28">
        <v>8.7301014988725931E-2</v>
      </c>
      <c r="F16" s="29">
        <v>241</v>
      </c>
    </row>
    <row r="17" spans="1:6" ht="15.5" x14ac:dyDescent="0.35">
      <c r="A17" s="59" t="s">
        <v>126</v>
      </c>
      <c r="B17" s="75">
        <v>20.554693410058402</v>
      </c>
      <c r="C17" s="24">
        <v>6.9396367276307741E-2</v>
      </c>
      <c r="D17" s="27">
        <v>1208.5594838156399</v>
      </c>
      <c r="E17" s="24">
        <v>7.8878998903555778E-2</v>
      </c>
      <c r="F17" s="26">
        <v>209</v>
      </c>
    </row>
    <row r="18" spans="1:6" ht="15.5" x14ac:dyDescent="0.35">
      <c r="A18" s="59" t="s">
        <v>127</v>
      </c>
      <c r="B18" s="75">
        <v>20.590369275355499</v>
      </c>
      <c r="C18" s="24">
        <v>6.9516815458222539E-2</v>
      </c>
      <c r="D18" s="27">
        <v>1197.2601802852298</v>
      </c>
      <c r="E18" s="24">
        <v>7.8141527754868725E-2</v>
      </c>
      <c r="F18" s="26">
        <v>171</v>
      </c>
    </row>
    <row r="19" spans="1:6" ht="15.5" x14ac:dyDescent="0.35">
      <c r="A19" s="59" t="s">
        <v>128</v>
      </c>
      <c r="B19" s="75">
        <v>21.8059382881384</v>
      </c>
      <c r="C19" s="24">
        <v>7.3620796577177169E-2</v>
      </c>
      <c r="D19" s="27">
        <v>1095.5494713452401</v>
      </c>
      <c r="E19" s="24">
        <v>7.1503179368715836E-2</v>
      </c>
      <c r="F19" s="26">
        <v>129</v>
      </c>
    </row>
    <row r="20" spans="1:6" ht="15.5" x14ac:dyDescent="0.35">
      <c r="A20" s="58" t="s">
        <v>78</v>
      </c>
      <c r="B20" s="74" t="s">
        <v>116</v>
      </c>
      <c r="C20" s="69" t="s">
        <v>116</v>
      </c>
      <c r="D20" s="69" t="s">
        <v>116</v>
      </c>
      <c r="E20" s="69" t="s">
        <v>116</v>
      </c>
      <c r="F20" s="16" t="s">
        <v>116</v>
      </c>
    </row>
    <row r="21" spans="1:6" ht="15.5" x14ac:dyDescent="0.35">
      <c r="A21" s="23" t="s">
        <v>129</v>
      </c>
      <c r="B21" s="75">
        <v>53.987546740612402</v>
      </c>
      <c r="C21" s="24">
        <v>0.18227173459687834</v>
      </c>
      <c r="D21" s="25">
        <v>2814.7006978236095</v>
      </c>
      <c r="E21" s="24">
        <v>0.1837069471802138</v>
      </c>
      <c r="F21" s="26">
        <v>437</v>
      </c>
    </row>
    <row r="22" spans="1:6" ht="15.5" x14ac:dyDescent="0.35">
      <c r="A22" s="23" t="s">
        <v>130</v>
      </c>
      <c r="B22" s="75">
        <v>86.83758146548449</v>
      </c>
      <c r="C22" s="24">
        <v>0.29317940075993248</v>
      </c>
      <c r="D22" s="25">
        <v>4153.5121621959497</v>
      </c>
      <c r="E22" s="24">
        <v>0.27108709639461781</v>
      </c>
      <c r="F22" s="26">
        <v>723</v>
      </c>
    </row>
    <row r="23" spans="1:6" ht="15.5" x14ac:dyDescent="0.35">
      <c r="A23" s="23" t="s">
        <v>131</v>
      </c>
      <c r="B23" s="75">
        <v>92.416513415287099</v>
      </c>
      <c r="C23" s="24">
        <v>0.31201488533147931</v>
      </c>
      <c r="D23" s="25">
        <v>4852.1069282658791</v>
      </c>
      <c r="E23" s="24">
        <v>0.31668225039803111</v>
      </c>
      <c r="F23" s="26">
        <v>831</v>
      </c>
    </row>
    <row r="24" spans="1:6" ht="15.5" x14ac:dyDescent="0.35">
      <c r="A24" s="23" t="s">
        <v>132</v>
      </c>
      <c r="B24" s="75">
        <v>62.951000973552297</v>
      </c>
      <c r="C24" s="24">
        <v>0.21253397931170742</v>
      </c>
      <c r="D24" s="25">
        <v>3501.3691354461098</v>
      </c>
      <c r="E24" s="24">
        <v>0.22852370602714034</v>
      </c>
      <c r="F24" s="26">
        <v>509</v>
      </c>
    </row>
    <row r="25" spans="1:6" ht="15.5" x14ac:dyDescent="0.35">
      <c r="A25" s="58" t="s">
        <v>133</v>
      </c>
      <c r="B25" s="74" t="s">
        <v>116</v>
      </c>
      <c r="C25" s="69" t="s">
        <v>116</v>
      </c>
      <c r="D25" s="69" t="s">
        <v>116</v>
      </c>
      <c r="E25" s="69" t="s">
        <v>116</v>
      </c>
      <c r="F25" s="16" t="s">
        <v>116</v>
      </c>
    </row>
    <row r="26" spans="1:6" ht="15.5" x14ac:dyDescent="0.35">
      <c r="A26" s="23" t="s">
        <v>134</v>
      </c>
      <c r="B26" s="75">
        <v>25.609451309643298</v>
      </c>
      <c r="C26" s="24">
        <v>8.6462145329740392E-2</v>
      </c>
      <c r="D26" s="27">
        <v>847.828094987094</v>
      </c>
      <c r="E26" s="24">
        <v>5.5335159146450728E-2</v>
      </c>
      <c r="F26" s="26">
        <v>223</v>
      </c>
    </row>
    <row r="27" spans="1:6" ht="15.5" x14ac:dyDescent="0.35">
      <c r="A27" s="23" t="s">
        <v>135</v>
      </c>
      <c r="B27" s="75">
        <v>22.7291051778979</v>
      </c>
      <c r="C27" s="24">
        <v>7.6737575176644243E-2</v>
      </c>
      <c r="D27" s="27">
        <v>856.84666427300886</v>
      </c>
      <c r="E27" s="24">
        <v>5.592377371308288E-2</v>
      </c>
      <c r="F27" s="26">
        <v>202</v>
      </c>
    </row>
    <row r="28" spans="1:6" ht="15.5" x14ac:dyDescent="0.35">
      <c r="A28" s="23" t="s">
        <v>136</v>
      </c>
      <c r="B28" s="75">
        <v>65.445241466426296</v>
      </c>
      <c r="C28" s="24">
        <v>0.22095498690670376</v>
      </c>
      <c r="D28" s="27">
        <v>4157.6488962059993</v>
      </c>
      <c r="E28" s="24">
        <v>0.27135708843209111</v>
      </c>
      <c r="F28" s="26">
        <v>544</v>
      </c>
    </row>
    <row r="29" spans="1:6" ht="15.5" x14ac:dyDescent="0.35">
      <c r="A29" s="23" t="s">
        <v>137</v>
      </c>
      <c r="B29" s="76">
        <v>42.221347933018201</v>
      </c>
      <c r="C29" s="28">
        <v>0.14254691663883995</v>
      </c>
      <c r="D29" s="27">
        <v>1952.0782601177798</v>
      </c>
      <c r="E29" s="28">
        <v>0.12740620631543037</v>
      </c>
      <c r="F29" s="29">
        <v>360</v>
      </c>
    </row>
    <row r="30" spans="1:6" ht="15.5" x14ac:dyDescent="0.35">
      <c r="A30" s="23" t="s">
        <v>138</v>
      </c>
      <c r="B30" s="75">
        <v>11.066491878666499</v>
      </c>
      <c r="C30" s="24">
        <v>3.7362480653513927E-2</v>
      </c>
      <c r="D30" s="25">
        <v>466.23504501472502</v>
      </c>
      <c r="E30" s="24">
        <v>3.0429742265069851E-2</v>
      </c>
      <c r="F30" s="26">
        <v>73</v>
      </c>
    </row>
    <row r="31" spans="1:6" ht="15.5" x14ac:dyDescent="0.35">
      <c r="A31" s="23" t="s">
        <v>139</v>
      </c>
      <c r="B31" s="75">
        <v>52.548476900316793</v>
      </c>
      <c r="C31" s="24">
        <v>0.17741317420966565</v>
      </c>
      <c r="D31" s="27">
        <v>2269.6810428054901</v>
      </c>
      <c r="E31" s="24">
        <v>0.14813517322427946</v>
      </c>
      <c r="F31" s="26">
        <v>415</v>
      </c>
    </row>
    <row r="32" spans="1:6" ht="15.5" x14ac:dyDescent="0.35">
      <c r="A32" s="23" t="s">
        <v>140</v>
      </c>
      <c r="B32" s="75">
        <v>29.529906867963099</v>
      </c>
      <c r="C32" s="24">
        <v>9.9698313264138694E-2</v>
      </c>
      <c r="D32" s="27">
        <v>1189.5540102136499</v>
      </c>
      <c r="E32" s="24">
        <v>7.763856949028447E-2</v>
      </c>
      <c r="F32" s="26">
        <v>264</v>
      </c>
    </row>
    <row r="33" spans="1:6" ht="15.5" x14ac:dyDescent="0.35">
      <c r="A33" s="23" t="s">
        <v>141</v>
      </c>
      <c r="B33" s="75">
        <v>25.6838673774417</v>
      </c>
      <c r="C33" s="24">
        <v>8.6713387450903304E-2</v>
      </c>
      <c r="D33" s="27">
        <v>1502.6202409349899</v>
      </c>
      <c r="E33" s="24">
        <v>9.807144946061444E-2</v>
      </c>
      <c r="F33" s="26">
        <v>227</v>
      </c>
    </row>
    <row r="34" spans="1:6" ht="15.5" x14ac:dyDescent="0.35">
      <c r="A34" s="23" t="s">
        <v>142</v>
      </c>
      <c r="B34" s="76">
        <v>34.782020432219099</v>
      </c>
      <c r="C34" s="28">
        <v>0.11743039978135381</v>
      </c>
      <c r="D34" s="27">
        <v>1949.5530814443098</v>
      </c>
      <c r="E34" s="28">
        <v>0.12724139558953454</v>
      </c>
      <c r="F34" s="29">
        <v>297</v>
      </c>
    </row>
    <row r="35" spans="1:6" ht="15.5" x14ac:dyDescent="0.35">
      <c r="A35" s="23" t="s">
        <v>143</v>
      </c>
      <c r="B35" s="75">
        <v>2.4787473101923001</v>
      </c>
      <c r="C35" s="24">
        <v>8.3686998045462962E-3</v>
      </c>
      <c r="D35" s="25">
        <v>129.643587734503</v>
      </c>
      <c r="E35" s="24">
        <v>8.4614423631653481E-3</v>
      </c>
      <c r="F35" s="26">
        <v>17</v>
      </c>
    </row>
    <row r="36" spans="1:6" ht="15.5" x14ac:dyDescent="0.35">
      <c r="A36" s="23" t="s">
        <v>144</v>
      </c>
      <c r="B36" s="75">
        <v>236.46667949392227</v>
      </c>
      <c r="C36" s="24">
        <v>0.79835433257978006</v>
      </c>
      <c r="D36" s="27">
        <v>11164.040027525503</v>
      </c>
      <c r="E36" s="24">
        <v>0.72864291156790906</v>
      </c>
      <c r="F36" s="26">
        <v>1996</v>
      </c>
    </row>
    <row r="37" spans="1:6" ht="15.5" x14ac:dyDescent="0.35">
      <c r="A37" s="58" t="s">
        <v>80</v>
      </c>
      <c r="B37" s="74" t="s">
        <v>116</v>
      </c>
      <c r="C37" s="69" t="s">
        <v>116</v>
      </c>
      <c r="D37" s="69" t="s">
        <v>116</v>
      </c>
      <c r="E37" s="69" t="s">
        <v>116</v>
      </c>
      <c r="F37" s="16" t="s">
        <v>116</v>
      </c>
    </row>
    <row r="38" spans="1:6" ht="15.5" x14ac:dyDescent="0.35">
      <c r="A38" s="60" t="s">
        <v>145</v>
      </c>
      <c r="B38" s="75">
        <v>21.463235031768399</v>
      </c>
      <c r="C38" s="24">
        <v>7.2463768322296881E-2</v>
      </c>
      <c r="D38" s="25">
        <v>1210.0594578048999</v>
      </c>
      <c r="E38" s="24">
        <v>7.8976897640224225E-2</v>
      </c>
      <c r="F38" s="26">
        <v>181</v>
      </c>
    </row>
    <row r="39" spans="1:6" ht="15.5" x14ac:dyDescent="0.35">
      <c r="A39" s="60" t="s">
        <v>146</v>
      </c>
      <c r="B39" s="75">
        <v>144.432033069548</v>
      </c>
      <c r="C39" s="24">
        <v>0.48762869936330033</v>
      </c>
      <c r="D39" s="27">
        <v>8292.5540646415193</v>
      </c>
      <c r="E39" s="24">
        <v>0.54122976297980596</v>
      </c>
      <c r="F39" s="26">
        <v>1221</v>
      </c>
    </row>
    <row r="40" spans="1:6" ht="15.5" x14ac:dyDescent="0.35">
      <c r="A40" s="60" t="s">
        <v>147</v>
      </c>
      <c r="B40" s="75">
        <v>62.121680897762594</v>
      </c>
      <c r="C40" s="24">
        <v>0.20973404455126218</v>
      </c>
      <c r="D40" s="27">
        <v>3029.9226996305497</v>
      </c>
      <c r="E40" s="24">
        <v>0.19775383214689565</v>
      </c>
      <c r="F40" s="26">
        <v>515</v>
      </c>
    </row>
    <row r="41" spans="1:6" ht="15.5" x14ac:dyDescent="0.35">
      <c r="A41" s="60" t="s">
        <v>148</v>
      </c>
      <c r="B41" s="75">
        <v>57.789154366031994</v>
      </c>
      <c r="C41" s="24">
        <v>0.19510665038720248</v>
      </c>
      <c r="D41" s="27">
        <v>2306.79306192289</v>
      </c>
      <c r="E41" s="24">
        <v>0.1505573617507622</v>
      </c>
      <c r="F41" s="26">
        <v>486</v>
      </c>
    </row>
    <row r="42" spans="1:6" ht="15.5" x14ac:dyDescent="0.35">
      <c r="A42" s="60" t="s">
        <v>149</v>
      </c>
      <c r="B42" s="76">
        <v>10.386539229824999</v>
      </c>
      <c r="C42" s="28">
        <v>3.5066837375934676E-2</v>
      </c>
      <c r="D42" s="27">
        <v>482.35963973169498</v>
      </c>
      <c r="E42" s="28">
        <v>3.1482145482315364E-2</v>
      </c>
      <c r="F42" s="29">
        <v>97</v>
      </c>
    </row>
    <row r="43" spans="1:6" ht="15.5" x14ac:dyDescent="0.35">
      <c r="A43" s="58" t="s">
        <v>81</v>
      </c>
      <c r="B43" s="74" t="s">
        <v>116</v>
      </c>
      <c r="C43" s="69" t="s">
        <v>116</v>
      </c>
      <c r="D43" s="69" t="s">
        <v>116</v>
      </c>
      <c r="E43" s="69" t="s">
        <v>116</v>
      </c>
      <c r="F43" s="16" t="s">
        <v>116</v>
      </c>
    </row>
    <row r="44" spans="1:6" ht="15.5" x14ac:dyDescent="0.35">
      <c r="A44" s="34" t="s">
        <v>150</v>
      </c>
      <c r="B44" s="77">
        <v>286.45900497347895</v>
      </c>
      <c r="C44" s="35">
        <v>0.96713747669023142</v>
      </c>
      <c r="D44" s="36">
        <v>14576.522166549999</v>
      </c>
      <c r="E44" s="35">
        <v>0.95136523389224248</v>
      </c>
      <c r="F44" s="37">
        <v>2316</v>
      </c>
    </row>
    <row r="45" spans="1:6" ht="15.5" x14ac:dyDescent="0.35">
      <c r="A45" s="60" t="s">
        <v>134</v>
      </c>
      <c r="B45" s="75">
        <v>34.002938384761997</v>
      </c>
      <c r="C45" s="24">
        <v>0.1148000777023461</v>
      </c>
      <c r="D45" s="27">
        <v>1697.19832187257</v>
      </c>
      <c r="E45" s="24">
        <v>0.11077096854797833</v>
      </c>
      <c r="F45" s="26">
        <v>280</v>
      </c>
    </row>
    <row r="46" spans="1:6" ht="15.5" x14ac:dyDescent="0.35">
      <c r="A46" s="60" t="s">
        <v>135</v>
      </c>
      <c r="B46" s="75">
        <v>23.563620900300098</v>
      </c>
      <c r="C46" s="24">
        <v>7.9555051380951772E-2</v>
      </c>
      <c r="D46" s="27">
        <v>1122.3444402621099</v>
      </c>
      <c r="E46" s="24">
        <v>7.3252005431576797E-2</v>
      </c>
      <c r="F46" s="26">
        <v>206</v>
      </c>
    </row>
    <row r="47" spans="1:6" ht="15.5" x14ac:dyDescent="0.35">
      <c r="A47" s="60" t="s">
        <v>136</v>
      </c>
      <c r="B47" s="75">
        <v>49.981785154757993</v>
      </c>
      <c r="C47" s="24">
        <v>0.16874755806514541</v>
      </c>
      <c r="D47" s="27">
        <v>2665.2457269727302</v>
      </c>
      <c r="E47" s="24">
        <v>0.17395247614279499</v>
      </c>
      <c r="F47" s="26">
        <v>410</v>
      </c>
    </row>
    <row r="48" spans="1:6" ht="15.5" x14ac:dyDescent="0.35">
      <c r="A48" s="60" t="s">
        <v>137</v>
      </c>
      <c r="B48" s="76">
        <v>38.3420941744102</v>
      </c>
      <c r="C48" s="28">
        <v>0.12944985344165197</v>
      </c>
      <c r="D48" s="27">
        <v>1995.1713677769101</v>
      </c>
      <c r="E48" s="28">
        <v>0.13021876228583543</v>
      </c>
      <c r="F48" s="29">
        <v>300</v>
      </c>
    </row>
    <row r="49" spans="1:6" ht="15.5" x14ac:dyDescent="0.35">
      <c r="A49" s="60" t="s">
        <v>138</v>
      </c>
      <c r="B49" s="75">
        <v>10.715743088856199</v>
      </c>
      <c r="C49" s="24">
        <v>3.617828922074437E-2</v>
      </c>
      <c r="D49" s="25">
        <v>498.84540174802396</v>
      </c>
      <c r="E49" s="24">
        <v>3.2558120989871479E-2</v>
      </c>
      <c r="F49" s="26">
        <v>75</v>
      </c>
    </row>
    <row r="50" spans="1:6" ht="15.5" x14ac:dyDescent="0.35">
      <c r="A50" s="60" t="s">
        <v>139</v>
      </c>
      <c r="B50" s="75">
        <v>51.539524540689101</v>
      </c>
      <c r="C50" s="24">
        <v>0.17400676832872181</v>
      </c>
      <c r="D50" s="27">
        <v>2556.44104422794</v>
      </c>
      <c r="E50" s="24">
        <v>0.16685112567899171</v>
      </c>
      <c r="F50" s="26">
        <v>366</v>
      </c>
    </row>
    <row r="51" spans="1:6" ht="15.5" x14ac:dyDescent="0.35">
      <c r="A51" s="60" t="s">
        <v>140</v>
      </c>
      <c r="B51" s="75">
        <v>24.959885829554498</v>
      </c>
      <c r="C51" s="24">
        <v>8.4269094636792816E-2</v>
      </c>
      <c r="D51" s="27">
        <v>1132.83257265116</v>
      </c>
      <c r="E51" s="24">
        <v>7.3936533908904464E-2</v>
      </c>
      <c r="F51" s="26">
        <v>234</v>
      </c>
    </row>
    <row r="52" spans="1:6" ht="15.5" x14ac:dyDescent="0.35">
      <c r="A52" s="60" t="s">
        <v>141</v>
      </c>
      <c r="B52" s="75">
        <v>24.3865411888609</v>
      </c>
      <c r="C52" s="24">
        <v>8.2333379300751589E-2</v>
      </c>
      <c r="D52" s="27">
        <v>1167.2516859206801</v>
      </c>
      <c r="E52" s="24">
        <v>7.6182964667344477E-2</v>
      </c>
      <c r="F52" s="26">
        <v>219</v>
      </c>
    </row>
    <row r="53" spans="1:6" ht="15.5" x14ac:dyDescent="0.35">
      <c r="A53" s="60" t="s">
        <v>142</v>
      </c>
      <c r="B53" s="76">
        <v>28.5906235599005</v>
      </c>
      <c r="C53" s="28">
        <v>9.6527122717899733E-2</v>
      </c>
      <c r="D53" s="27">
        <v>1583.2728045285899</v>
      </c>
      <c r="E53" s="28">
        <v>0.10333539679664726</v>
      </c>
      <c r="F53" s="29">
        <v>223</v>
      </c>
    </row>
    <row r="54" spans="1:6" ht="15.5" x14ac:dyDescent="0.35">
      <c r="A54" s="60" t="s">
        <v>144</v>
      </c>
      <c r="B54" s="75">
        <v>236.47721981872098</v>
      </c>
      <c r="C54" s="24">
        <v>0.79838991862508613</v>
      </c>
      <c r="D54" s="25">
        <v>11911.276439577299</v>
      </c>
      <c r="E54" s="24">
        <v>0.7774127577494494</v>
      </c>
      <c r="F54" s="26">
        <v>1906</v>
      </c>
    </row>
    <row r="55" spans="1:6" ht="15.5" x14ac:dyDescent="0.35">
      <c r="A55" s="34" t="s">
        <v>151</v>
      </c>
      <c r="B55" s="77">
        <v>3.4790581647284595</v>
      </c>
      <c r="C55" s="35">
        <v>1.174593039937964E-2</v>
      </c>
      <c r="D55" s="36">
        <v>305.36556373693799</v>
      </c>
      <c r="E55" s="35">
        <v>1.9930280875495553E-2</v>
      </c>
      <c r="F55" s="37">
        <v>52</v>
      </c>
    </row>
    <row r="56" spans="1:6" ht="15.5" x14ac:dyDescent="0.35">
      <c r="A56" s="61" t="s">
        <v>152</v>
      </c>
      <c r="B56" s="75">
        <v>1.4607878005238999</v>
      </c>
      <c r="C56" s="24">
        <v>4.9318841539275626E-3</v>
      </c>
      <c r="D56" s="27">
        <v>119.229670833835</v>
      </c>
      <c r="E56" s="24">
        <v>7.7817577048677851E-3</v>
      </c>
      <c r="F56" s="26">
        <v>21</v>
      </c>
    </row>
    <row r="57" spans="1:6" ht="15.5" x14ac:dyDescent="0.35">
      <c r="A57" s="61" t="s">
        <v>153</v>
      </c>
      <c r="B57" s="75">
        <v>0.174054071525759</v>
      </c>
      <c r="C57" s="24">
        <v>5.876380655538072E-4</v>
      </c>
      <c r="D57" s="27">
        <v>5.2457867477629199</v>
      </c>
      <c r="E57" s="24">
        <v>3.4237653393666092E-4</v>
      </c>
      <c r="F57" s="26">
        <v>4</v>
      </c>
    </row>
    <row r="58" spans="1:6" ht="15.5" x14ac:dyDescent="0.35">
      <c r="A58" s="61" t="s">
        <v>154</v>
      </c>
      <c r="B58" s="76">
        <v>0.26227738478493595</v>
      </c>
      <c r="C58" s="28">
        <v>8.8549594779644E-4</v>
      </c>
      <c r="D58" s="27">
        <v>33.6557901204731</v>
      </c>
      <c r="E58" s="28">
        <v>2.1966109798994956E-3</v>
      </c>
      <c r="F58" s="29">
        <v>4</v>
      </c>
    </row>
    <row r="59" spans="1:6" ht="15.5" x14ac:dyDescent="0.35">
      <c r="A59" s="61" t="s">
        <v>155</v>
      </c>
      <c r="B59" s="75">
        <v>1.5819389078938699</v>
      </c>
      <c r="C59" s="24">
        <v>5.3409122321018479E-3</v>
      </c>
      <c r="D59" s="25">
        <v>147.23431603486699</v>
      </c>
      <c r="E59" s="24">
        <v>9.6095356567916148E-3</v>
      </c>
      <c r="F59" s="26">
        <v>23</v>
      </c>
    </row>
    <row r="60" spans="1:6" ht="15.5" x14ac:dyDescent="0.35">
      <c r="A60" s="34" t="s">
        <v>156</v>
      </c>
      <c r="B60" s="77">
        <v>6.2545794567296102</v>
      </c>
      <c r="C60" s="35">
        <v>2.1116592910388934E-2</v>
      </c>
      <c r="D60" s="36">
        <v>439.80119344453698</v>
      </c>
      <c r="E60" s="35">
        <v>2.8704485232260293E-2</v>
      </c>
      <c r="F60" s="37">
        <v>132</v>
      </c>
    </row>
    <row r="61" spans="1:6" ht="15.5" x14ac:dyDescent="0.35">
      <c r="A61" s="61" t="s">
        <v>157</v>
      </c>
      <c r="B61" s="75">
        <v>0.15949194623033497</v>
      </c>
      <c r="C61" s="24">
        <v>5.3847369344839108E-4</v>
      </c>
      <c r="D61" s="27">
        <v>8.64131125666926</v>
      </c>
      <c r="E61" s="24">
        <v>5.6399208335870083E-4</v>
      </c>
      <c r="F61" s="26">
        <v>5</v>
      </c>
    </row>
    <row r="62" spans="1:6" ht="15.5" x14ac:dyDescent="0.35">
      <c r="A62" s="61" t="s">
        <v>158</v>
      </c>
      <c r="B62" s="75">
        <v>1.9315773068558397</v>
      </c>
      <c r="C62" s="24">
        <v>6.5213547842827386E-3</v>
      </c>
      <c r="D62" s="27">
        <v>94.93710566713969</v>
      </c>
      <c r="E62" s="24">
        <v>6.1962559179812894E-3</v>
      </c>
      <c r="F62" s="26">
        <v>40</v>
      </c>
    </row>
    <row r="63" spans="1:6" ht="15.5" x14ac:dyDescent="0.35">
      <c r="A63" s="61" t="s">
        <v>159</v>
      </c>
      <c r="B63" s="76">
        <v>3.3454799959983199</v>
      </c>
      <c r="C63" s="28">
        <v>1.1294946311591827E-2</v>
      </c>
      <c r="D63" s="27">
        <v>269.93914203047797</v>
      </c>
      <c r="E63" s="28">
        <v>1.7618106161415004E-2</v>
      </c>
      <c r="F63" s="29">
        <v>65</v>
      </c>
    </row>
    <row r="64" spans="1:6" ht="15.5" x14ac:dyDescent="0.35">
      <c r="A64" s="61" t="s">
        <v>160</v>
      </c>
      <c r="B64" s="75">
        <v>0.79985028688779691</v>
      </c>
      <c r="C64" s="24">
        <v>2.7004394163215087E-3</v>
      </c>
      <c r="D64" s="25">
        <v>65.690378677594794</v>
      </c>
      <c r="E64" s="24">
        <v>4.2874110683612755E-3</v>
      </c>
      <c r="F64" s="26">
        <v>21</v>
      </c>
    </row>
    <row r="65" spans="1:6" ht="15.5" x14ac:dyDescent="0.35">
      <c r="A65" s="58" t="s">
        <v>161</v>
      </c>
      <c r="B65" s="74" t="s">
        <v>116</v>
      </c>
      <c r="C65" s="69" t="s">
        <v>116</v>
      </c>
      <c r="D65" s="69" t="s">
        <v>116</v>
      </c>
      <c r="E65" s="69" t="s">
        <v>116</v>
      </c>
      <c r="F65" s="16" t="s">
        <v>116</v>
      </c>
    </row>
    <row r="66" spans="1:6" ht="18.649999999999999" customHeight="1" x14ac:dyDescent="0.35">
      <c r="A66" s="62" t="s">
        <v>162</v>
      </c>
      <c r="B66" s="75">
        <v>21.4121187285715</v>
      </c>
      <c r="C66" s="24">
        <v>7.2291190425867485E-2</v>
      </c>
      <c r="D66" s="25">
        <v>1514.5955965739299</v>
      </c>
      <c r="E66" s="24">
        <v>9.8853044472662466E-2</v>
      </c>
      <c r="F66" s="26">
        <v>197</v>
      </c>
    </row>
    <row r="67" spans="1:6" ht="15.5" x14ac:dyDescent="0.35">
      <c r="A67" s="62" t="s">
        <v>163</v>
      </c>
      <c r="B67" s="75">
        <v>156.429008410497</v>
      </c>
      <c r="C67" s="24">
        <v>0.52813266069010367</v>
      </c>
      <c r="D67" s="25">
        <v>8013.1735121476495</v>
      </c>
      <c r="E67" s="24">
        <v>0.52299544469514603</v>
      </c>
      <c r="F67" s="26">
        <v>1220</v>
      </c>
    </row>
    <row r="68" spans="1:6" ht="15.5" x14ac:dyDescent="0.35">
      <c r="A68" s="23" t="s">
        <v>164</v>
      </c>
      <c r="B68" s="75">
        <v>17.939102662675499</v>
      </c>
      <c r="C68" s="24">
        <v>6.0565659246331803E-2</v>
      </c>
      <c r="D68" s="27">
        <v>924.57985806226998</v>
      </c>
      <c r="E68" s="24">
        <v>6.0344513105875956E-2</v>
      </c>
      <c r="F68" s="26">
        <v>171</v>
      </c>
    </row>
    <row r="69" spans="1:6" ht="15.5" x14ac:dyDescent="0.35">
      <c r="A69" s="23" t="s">
        <v>165</v>
      </c>
      <c r="B69" s="75">
        <v>72.904026654398791</v>
      </c>
      <c r="C69" s="24">
        <v>0.24613719643975041</v>
      </c>
      <c r="D69" s="27">
        <v>3889.1725355425297</v>
      </c>
      <c r="E69" s="24">
        <v>0.25383445355809681</v>
      </c>
      <c r="F69" s="26">
        <v>653</v>
      </c>
    </row>
    <row r="70" spans="1:6" ht="15.5" x14ac:dyDescent="0.35">
      <c r="A70" s="23" t="s">
        <v>166</v>
      </c>
      <c r="B70" s="76">
        <v>18.897987750879299</v>
      </c>
      <c r="C70" s="28">
        <v>6.3803028952084895E-2</v>
      </c>
      <c r="D70" s="27">
        <v>1397.1596809918799</v>
      </c>
      <c r="E70" s="28">
        <v>9.1188359713258713E-2</v>
      </c>
      <c r="F70" s="29">
        <v>165</v>
      </c>
    </row>
    <row r="71" spans="1:6" ht="15.5" x14ac:dyDescent="0.35">
      <c r="A71" s="23" t="s">
        <v>167</v>
      </c>
      <c r="B71" s="75">
        <v>9.6976224103791306</v>
      </c>
      <c r="C71" s="24">
        <v>3.2740929435040929E-2</v>
      </c>
      <c r="D71" s="25">
        <v>1002.9678688224699</v>
      </c>
      <c r="E71" s="24">
        <v>6.5460659971303181E-2</v>
      </c>
      <c r="F71" s="26">
        <v>108</v>
      </c>
    </row>
    <row r="72" spans="1:6" ht="15.5" x14ac:dyDescent="0.35">
      <c r="A72" s="23" t="s">
        <v>168</v>
      </c>
      <c r="B72" s="75">
        <v>3.5900826460202295</v>
      </c>
      <c r="C72" s="24">
        <v>1.2120769154046491E-2</v>
      </c>
      <c r="D72" s="27">
        <v>297.21416368841096</v>
      </c>
      <c r="E72" s="24">
        <v>1.9398263805503912E-2</v>
      </c>
      <c r="F72" s="26">
        <v>34</v>
      </c>
    </row>
    <row r="73" spans="1:6" ht="15.5" x14ac:dyDescent="0.35">
      <c r="A73" s="23" t="s">
        <v>169</v>
      </c>
      <c r="B73" s="75">
        <v>75.692648939614102</v>
      </c>
      <c r="C73" s="24">
        <v>0.25555209027635706</v>
      </c>
      <c r="D73" s="27">
        <v>4160.6105205467102</v>
      </c>
      <c r="E73" s="24">
        <v>0.27155038463823739</v>
      </c>
      <c r="F73" s="26">
        <v>689</v>
      </c>
    </row>
    <row r="74" spans="1:6" ht="15.5" x14ac:dyDescent="0.35">
      <c r="A74" s="23" t="s">
        <v>170</v>
      </c>
      <c r="B74" s="75">
        <v>16.2875344436458</v>
      </c>
      <c r="C74" s="24">
        <v>5.4989665850411006E-2</v>
      </c>
      <c r="D74" s="27">
        <v>1023.49518601387</v>
      </c>
      <c r="E74" s="24">
        <v>6.680041548347819E-2</v>
      </c>
      <c r="F74" s="26">
        <v>141</v>
      </c>
    </row>
    <row r="75" spans="1:6" ht="31" x14ac:dyDescent="0.35">
      <c r="A75" s="23" t="s">
        <v>171</v>
      </c>
      <c r="B75" s="76">
        <v>21.736950428862698</v>
      </c>
      <c r="C75" s="28">
        <v>7.3387881071000846E-2</v>
      </c>
      <c r="D75" s="27">
        <v>1810.5884977033998</v>
      </c>
      <c r="E75" s="28">
        <v>0.11817160018821492</v>
      </c>
      <c r="F75" s="29">
        <v>207</v>
      </c>
    </row>
    <row r="76" spans="1:6" ht="15.5" x14ac:dyDescent="0.35">
      <c r="A76" s="23" t="s">
        <v>172</v>
      </c>
      <c r="B76" s="75">
        <v>2.1787644907227</v>
      </c>
      <c r="C76" s="24">
        <v>7.3559034810405611E-3</v>
      </c>
      <c r="D76" s="27">
        <v>144.075119083793</v>
      </c>
      <c r="E76" s="24">
        <v>9.4033444877370878E-3</v>
      </c>
      <c r="F76" s="26">
        <v>16</v>
      </c>
    </row>
    <row r="77" spans="1:6" ht="15.5" x14ac:dyDescent="0.35">
      <c r="A77" s="58" t="s">
        <v>173</v>
      </c>
      <c r="B77" s="74" t="s">
        <v>116</v>
      </c>
      <c r="C77" s="69" t="s">
        <v>116</v>
      </c>
      <c r="D77" s="69" t="s">
        <v>116</v>
      </c>
      <c r="E77" s="69" t="s">
        <v>116</v>
      </c>
      <c r="F77" s="16" t="s">
        <v>116</v>
      </c>
    </row>
    <row r="78" spans="1:6" ht="15.5" x14ac:dyDescent="0.35">
      <c r="A78" s="34" t="s">
        <v>174</v>
      </c>
      <c r="B78" s="77">
        <v>199.63936515746701</v>
      </c>
      <c r="C78" s="35">
        <v>0.67401865018803664</v>
      </c>
      <c r="D78" s="36">
        <v>9921.6776117900899</v>
      </c>
      <c r="E78" s="35">
        <v>0.64755769818708264</v>
      </c>
      <c r="F78" s="37">
        <v>1658</v>
      </c>
    </row>
    <row r="79" spans="1:6" ht="15.5" x14ac:dyDescent="0.35">
      <c r="A79" s="62" t="s">
        <v>175</v>
      </c>
      <c r="B79" s="75">
        <v>194.05793439472498</v>
      </c>
      <c r="C79" s="24">
        <v>0.65517472917148722</v>
      </c>
      <c r="D79" s="25">
        <v>8942.9757115985394</v>
      </c>
      <c r="E79" s="24">
        <v>0.58368080412773016</v>
      </c>
      <c r="F79" s="26">
        <v>1612</v>
      </c>
    </row>
    <row r="80" spans="1:6" ht="15.5" x14ac:dyDescent="0.35">
      <c r="A80" s="62" t="s">
        <v>176</v>
      </c>
      <c r="B80" s="75">
        <v>4.05294402964092</v>
      </c>
      <c r="C80" s="24">
        <v>1.3683473006396005E-2</v>
      </c>
      <c r="D80" s="27">
        <v>900.52221750019498</v>
      </c>
      <c r="E80" s="24">
        <v>5.8774344132871123E-2</v>
      </c>
      <c r="F80" s="26">
        <v>41</v>
      </c>
    </row>
    <row r="81" spans="1:6" ht="15.5" x14ac:dyDescent="0.35">
      <c r="A81" s="23" t="s">
        <v>177</v>
      </c>
      <c r="B81" s="75">
        <v>0.36218483549078195</v>
      </c>
      <c r="C81" s="24">
        <v>1.2228015939818385E-3</v>
      </c>
      <c r="D81" s="27">
        <v>9.4028385207004401</v>
      </c>
      <c r="E81" s="24">
        <v>6.1369464995053807E-4</v>
      </c>
      <c r="F81" s="26">
        <v>3</v>
      </c>
    </row>
    <row r="82" spans="1:6" ht="15.5" x14ac:dyDescent="0.35">
      <c r="A82" s="23" t="s">
        <v>178</v>
      </c>
      <c r="B82" s="76">
        <v>1.58647342297821</v>
      </c>
      <c r="C82" s="28">
        <v>5.3562215761983568E-3</v>
      </c>
      <c r="D82" s="27">
        <v>73.741296257719895</v>
      </c>
      <c r="E82" s="28">
        <v>4.8128699534881738E-3</v>
      </c>
      <c r="F82" s="29">
        <v>6</v>
      </c>
    </row>
    <row r="83" spans="1:6" ht="15.5" x14ac:dyDescent="0.35">
      <c r="A83" s="34" t="s">
        <v>179</v>
      </c>
      <c r="B83" s="77">
        <v>62.804835916067695</v>
      </c>
      <c r="C83" s="35">
        <v>0.21204049960807925</v>
      </c>
      <c r="D83" s="36">
        <v>3916.1913469485498</v>
      </c>
      <c r="E83" s="35">
        <v>0.25559788913889436</v>
      </c>
      <c r="F83" s="37">
        <v>541</v>
      </c>
    </row>
    <row r="84" spans="1:6" ht="15.5" x14ac:dyDescent="0.35">
      <c r="A84" s="23" t="s">
        <v>180</v>
      </c>
      <c r="B84" s="75">
        <v>51.414022752174596</v>
      </c>
      <c r="C84" s="24">
        <v>0.17358305156312295</v>
      </c>
      <c r="D84" s="27">
        <v>3486.3209343421299</v>
      </c>
      <c r="E84" s="24">
        <v>0.22754155574469517</v>
      </c>
      <c r="F84" s="26">
        <v>441</v>
      </c>
    </row>
    <row r="85" spans="1:6" ht="15.5" x14ac:dyDescent="0.35">
      <c r="A85" s="23" t="s">
        <v>181</v>
      </c>
      <c r="B85" s="75">
        <v>17.732298668802297</v>
      </c>
      <c r="C85" s="24">
        <v>5.9867451512130861E-2</v>
      </c>
      <c r="D85" s="27">
        <v>905.18035278931291</v>
      </c>
      <c r="E85" s="24">
        <v>5.9078366444791516E-2</v>
      </c>
      <c r="F85" s="26">
        <v>146</v>
      </c>
    </row>
    <row r="86" spans="1:6" ht="15.5" x14ac:dyDescent="0.35">
      <c r="A86" s="23" t="s">
        <v>182</v>
      </c>
      <c r="B86" s="75">
        <v>2.7527659077231998</v>
      </c>
      <c r="C86" s="24">
        <v>9.2938362128318925E-3</v>
      </c>
      <c r="D86" s="27">
        <v>163.45513926771397</v>
      </c>
      <c r="E86" s="24">
        <v>1.0668219416368722E-2</v>
      </c>
      <c r="F86" s="26">
        <v>23</v>
      </c>
    </row>
    <row r="87" spans="1:6" ht="15.5" x14ac:dyDescent="0.35">
      <c r="A87" s="34" t="s">
        <v>183</v>
      </c>
      <c r="B87" s="77">
        <v>39.730268192127802</v>
      </c>
      <c r="C87" s="35">
        <v>0.13413658031493228</v>
      </c>
      <c r="D87" s="36">
        <v>2897.20257906809</v>
      </c>
      <c r="E87" s="35">
        <v>0.18909159385037916</v>
      </c>
      <c r="F87" s="37">
        <v>346</v>
      </c>
    </row>
    <row r="88" spans="1:6" ht="15.5" x14ac:dyDescent="0.35">
      <c r="A88" s="23" t="s">
        <v>184</v>
      </c>
      <c r="B88" s="75">
        <v>28.926680044841898</v>
      </c>
      <c r="C88" s="24">
        <v>9.7661710268749119E-2</v>
      </c>
      <c r="D88" s="25">
        <v>1507.3845465883401</v>
      </c>
      <c r="E88" s="24">
        <v>9.8382401189047647E-2</v>
      </c>
      <c r="F88" s="26">
        <v>251</v>
      </c>
    </row>
    <row r="89" spans="1:6" ht="15.5" x14ac:dyDescent="0.35">
      <c r="A89" s="23" t="s">
        <v>185</v>
      </c>
      <c r="B89" s="75">
        <v>5.6951743990462198</v>
      </c>
      <c r="C89" s="24">
        <v>1.9227940130959791E-2</v>
      </c>
      <c r="D89" s="27">
        <v>419.63363039987803</v>
      </c>
      <c r="E89" s="24">
        <v>2.7388209778225866E-2</v>
      </c>
      <c r="F89" s="26">
        <v>46</v>
      </c>
    </row>
    <row r="90" spans="1:6" ht="15.5" x14ac:dyDescent="0.35">
      <c r="A90" s="23" t="s">
        <v>186</v>
      </c>
      <c r="B90" s="75">
        <v>6.4221552372619799</v>
      </c>
      <c r="C90" s="24">
        <v>2.1682359092371855E-2</v>
      </c>
      <c r="D90" s="25">
        <v>1083.38893731705</v>
      </c>
      <c r="E90" s="24">
        <v>7.0709498326846171E-2</v>
      </c>
      <c r="F90" s="26">
        <v>59</v>
      </c>
    </row>
    <row r="91" spans="1:6" ht="15.5" x14ac:dyDescent="0.35">
      <c r="A91" s="34" t="s">
        <v>187</v>
      </c>
      <c r="B91" s="77">
        <v>19.3031611939134</v>
      </c>
      <c r="C91" s="35">
        <v>6.517096787009577E-2</v>
      </c>
      <c r="D91" s="36">
        <v>827.19922262606201</v>
      </c>
      <c r="E91" s="35">
        <v>5.3988775437466774E-2</v>
      </c>
      <c r="F91" s="37">
        <v>173</v>
      </c>
    </row>
    <row r="92" spans="1:6" ht="15.5" x14ac:dyDescent="0.35">
      <c r="A92" s="23" t="s">
        <v>188</v>
      </c>
      <c r="B92" s="75">
        <v>18.346106426852497</v>
      </c>
      <c r="C92" s="24">
        <v>6.1939777659980599E-2</v>
      </c>
      <c r="D92" s="27">
        <v>786.56072670723995</v>
      </c>
      <c r="E92" s="24">
        <v>5.1336424504021198E-2</v>
      </c>
      <c r="F92" s="26">
        <v>164</v>
      </c>
    </row>
    <row r="93" spans="1:6" ht="15.5" x14ac:dyDescent="0.35">
      <c r="A93" s="23" t="s">
        <v>189</v>
      </c>
      <c r="B93" s="75">
        <v>1.0760214745969299</v>
      </c>
      <c r="C93" s="24">
        <v>3.6328433588691811E-3</v>
      </c>
      <c r="D93" s="27">
        <v>44.082852772411698</v>
      </c>
      <c r="E93" s="24">
        <v>2.8771536213695425E-3</v>
      </c>
      <c r="F93" s="26">
        <v>11</v>
      </c>
    </row>
    <row r="94" spans="1:6" ht="15.5" x14ac:dyDescent="0.35">
      <c r="A94" s="34" t="s">
        <v>190</v>
      </c>
      <c r="B94" s="77">
        <v>2.4685135098499797</v>
      </c>
      <c r="C94" s="35">
        <v>8.3341486413146156E-3</v>
      </c>
      <c r="D94" s="36">
        <v>336.02565103629303</v>
      </c>
      <c r="E94" s="35">
        <v>2.1931371450560431E-2</v>
      </c>
      <c r="F94" s="37">
        <v>25</v>
      </c>
    </row>
    <row r="95" spans="1:6" ht="15.5" x14ac:dyDescent="0.35">
      <c r="A95" s="23" t="s">
        <v>191</v>
      </c>
      <c r="B95" s="75">
        <v>0.558949354651879</v>
      </c>
      <c r="C95" s="24">
        <v>1.8871142434698459E-3</v>
      </c>
      <c r="D95" s="25">
        <v>187.77793273863398</v>
      </c>
      <c r="E95" s="24">
        <v>1.2255694112663256E-2</v>
      </c>
      <c r="F95" s="26">
        <v>9</v>
      </c>
    </row>
    <row r="96" spans="1:6" ht="15.5" x14ac:dyDescent="0.35">
      <c r="A96" s="62" t="s">
        <v>192</v>
      </c>
      <c r="B96" s="75">
        <v>0.94047388070206595</v>
      </c>
      <c r="C96" s="24">
        <v>3.1752101350749147E-3</v>
      </c>
      <c r="D96" s="27">
        <v>82.017233332952685</v>
      </c>
      <c r="E96" s="24">
        <v>5.3530151761479504E-3</v>
      </c>
      <c r="F96" s="26">
        <v>7</v>
      </c>
    </row>
    <row r="97" spans="1:6" ht="15.5" x14ac:dyDescent="0.35">
      <c r="A97" s="62" t="s">
        <v>193</v>
      </c>
      <c r="B97" s="75">
        <v>0.577490366734289</v>
      </c>
      <c r="C97" s="24">
        <v>1.9497120579191603E-3</v>
      </c>
      <c r="D97" s="27">
        <v>8.5978769232960808</v>
      </c>
      <c r="E97" s="24">
        <v>5.6115725662456031E-4</v>
      </c>
      <c r="F97" s="26">
        <v>5</v>
      </c>
    </row>
    <row r="98" spans="1:6" ht="15.5" x14ac:dyDescent="0.35">
      <c r="A98" s="23" t="s">
        <v>194</v>
      </c>
      <c r="B98" s="75">
        <v>0.44130223998135398</v>
      </c>
      <c r="C98" s="24">
        <v>1.4899162791996287E-3</v>
      </c>
      <c r="D98" s="27">
        <v>59.153148780701599</v>
      </c>
      <c r="E98" s="24">
        <v>3.860745970966706E-3</v>
      </c>
      <c r="F98" s="26">
        <v>5</v>
      </c>
    </row>
    <row r="99" spans="1:6" ht="15.5" x14ac:dyDescent="0.35">
      <c r="A99" s="34" t="s">
        <v>195</v>
      </c>
      <c r="B99" s="77">
        <v>2.56323147344904</v>
      </c>
      <c r="C99" s="35">
        <v>8.6539336392444707E-3</v>
      </c>
      <c r="D99" s="36">
        <v>107.62099372682499</v>
      </c>
      <c r="E99" s="35">
        <v>7.0240946845052232E-3</v>
      </c>
      <c r="F99" s="37">
        <v>22</v>
      </c>
    </row>
    <row r="100" spans="1:6" ht="15.5" x14ac:dyDescent="0.35">
      <c r="A100" s="23" t="s">
        <v>196</v>
      </c>
      <c r="B100" s="75">
        <v>1.6425895362906799</v>
      </c>
      <c r="C100" s="28">
        <v>5.5456797370116639E-3</v>
      </c>
      <c r="D100" s="27">
        <v>76.4856437196119</v>
      </c>
      <c r="E100" s="28">
        <v>4.9919851590998297E-3</v>
      </c>
      <c r="F100" s="26">
        <v>15</v>
      </c>
    </row>
    <row r="101" spans="1:6" ht="15.5" x14ac:dyDescent="0.35">
      <c r="A101" s="23" t="s">
        <v>197</v>
      </c>
      <c r="B101" s="75">
        <v>0.92064193715836495</v>
      </c>
      <c r="C101" s="28">
        <v>3.1082539022328232E-3</v>
      </c>
      <c r="D101" s="27">
        <v>31.135350007213201</v>
      </c>
      <c r="E101" s="28">
        <v>2.0321095254054004E-3</v>
      </c>
      <c r="F101" s="26">
        <v>7</v>
      </c>
    </row>
    <row r="102" spans="1:6" ht="15.5" x14ac:dyDescent="0.35">
      <c r="A102" s="63" t="s">
        <v>198</v>
      </c>
      <c r="B102" s="75">
        <v>0.75716101534940394</v>
      </c>
      <c r="C102" s="24">
        <v>2.5563127048529415E-3</v>
      </c>
      <c r="D102" s="25">
        <v>18.780742354889199</v>
      </c>
      <c r="E102" s="24">
        <v>1.225761888808487E-3</v>
      </c>
      <c r="F102" s="26">
        <v>7</v>
      </c>
    </row>
    <row r="103" spans="1:6" ht="15.5" x14ac:dyDescent="0.35">
      <c r="A103" s="58" t="s">
        <v>84</v>
      </c>
      <c r="B103" s="74" t="s">
        <v>116</v>
      </c>
      <c r="C103" s="69" t="s">
        <v>116</v>
      </c>
      <c r="D103" s="69" t="s">
        <v>116</v>
      </c>
      <c r="E103" s="69" t="s">
        <v>116</v>
      </c>
      <c r="F103" s="16" t="s">
        <v>116</v>
      </c>
    </row>
    <row r="104" spans="1:6" ht="15.5" x14ac:dyDescent="0.35">
      <c r="A104" s="23" t="s">
        <v>199</v>
      </c>
      <c r="B104" s="75">
        <v>45.100736958344299</v>
      </c>
      <c r="C104" s="24">
        <v>0.15226825542733866</v>
      </c>
      <c r="D104" s="25">
        <v>1509.3748870671898</v>
      </c>
      <c r="E104" s="24">
        <v>9.8512304653917429E-2</v>
      </c>
      <c r="F104" s="26">
        <v>344</v>
      </c>
    </row>
    <row r="105" spans="1:6" ht="15.5" x14ac:dyDescent="0.35">
      <c r="A105" s="23" t="s">
        <v>200</v>
      </c>
      <c r="B105" s="75">
        <v>27.879834998781099</v>
      </c>
      <c r="C105" s="24">
        <v>9.412737181628314E-2</v>
      </c>
      <c r="D105" s="25">
        <v>928.43569867181691</v>
      </c>
      <c r="E105" s="24">
        <v>6.0596172086079807E-2</v>
      </c>
      <c r="F105" s="26">
        <v>212</v>
      </c>
    </row>
    <row r="106" spans="1:6" ht="15.5" x14ac:dyDescent="0.35">
      <c r="A106" s="23" t="s">
        <v>201</v>
      </c>
      <c r="B106" s="75">
        <v>43.004299294808</v>
      </c>
      <c r="C106" s="24">
        <v>0.14519030222374299</v>
      </c>
      <c r="D106" s="27">
        <v>1742.61645171179</v>
      </c>
      <c r="E106" s="24">
        <v>0.11373527163919124</v>
      </c>
      <c r="F106" s="26">
        <v>360</v>
      </c>
    </row>
    <row r="107" spans="1:6" ht="15.5" x14ac:dyDescent="0.35">
      <c r="A107" s="23" t="s">
        <v>202</v>
      </c>
      <c r="B107" s="75">
        <v>52.901084097707795</v>
      </c>
      <c r="C107" s="24">
        <v>0.1786036399629734</v>
      </c>
      <c r="D107" s="27">
        <v>2043.55552727947</v>
      </c>
      <c r="E107" s="24">
        <v>0.13337664910519376</v>
      </c>
      <c r="F107" s="26">
        <v>442</v>
      </c>
    </row>
    <row r="108" spans="1:6" ht="15.5" x14ac:dyDescent="0.35">
      <c r="A108" s="23" t="s">
        <v>203</v>
      </c>
      <c r="B108" s="76">
        <v>127.306687245295</v>
      </c>
      <c r="C108" s="28">
        <v>0.42981043056965901</v>
      </c>
      <c r="D108" s="27">
        <v>9097.7063590012895</v>
      </c>
      <c r="E108" s="28">
        <v>0.59377960251562134</v>
      </c>
      <c r="F108" s="29">
        <v>1142</v>
      </c>
    </row>
    <row r="109" spans="1:6" ht="15.5" x14ac:dyDescent="0.35">
      <c r="A109" s="58" t="s">
        <v>85</v>
      </c>
      <c r="B109" s="74" t="s">
        <v>116</v>
      </c>
      <c r="C109" s="69" t="s">
        <v>116</v>
      </c>
      <c r="D109" s="69" t="s">
        <v>116</v>
      </c>
      <c r="E109" s="69" t="s">
        <v>116</v>
      </c>
      <c r="F109" s="16" t="s">
        <v>116</v>
      </c>
    </row>
    <row r="110" spans="1:6" ht="15.5" x14ac:dyDescent="0.35">
      <c r="A110" s="23" t="s">
        <v>204</v>
      </c>
      <c r="B110" s="75">
        <v>146.82503297425799</v>
      </c>
      <c r="C110" s="24">
        <v>0.49570790039862983</v>
      </c>
      <c r="D110" s="25">
        <v>6393.7877384496396</v>
      </c>
      <c r="E110" s="24">
        <v>0.41730306432121927</v>
      </c>
      <c r="F110" s="26">
        <v>1226</v>
      </c>
    </row>
    <row r="111" spans="1:6" ht="15.5" x14ac:dyDescent="0.35">
      <c r="A111" s="23" t="s">
        <v>205</v>
      </c>
      <c r="B111" s="75">
        <v>149.36760962067899</v>
      </c>
      <c r="C111" s="24">
        <v>0.50429209960137011</v>
      </c>
      <c r="D111" s="27">
        <v>8927.9011852819094</v>
      </c>
      <c r="E111" s="24">
        <v>0.58269693567878389</v>
      </c>
      <c r="F111" s="26">
        <v>1274</v>
      </c>
    </row>
    <row r="112" spans="1:6" ht="15.5" x14ac:dyDescent="0.35">
      <c r="A112" s="58" t="s">
        <v>86</v>
      </c>
      <c r="B112" s="74" t="s">
        <v>116</v>
      </c>
      <c r="C112" s="69" t="s">
        <v>116</v>
      </c>
      <c r="D112" s="69" t="s">
        <v>116</v>
      </c>
      <c r="E112" s="69" t="s">
        <v>116</v>
      </c>
      <c r="F112" s="16" t="s">
        <v>116</v>
      </c>
    </row>
    <row r="113" spans="1:6" ht="15.5" x14ac:dyDescent="0.35">
      <c r="A113" s="23" t="s">
        <v>206</v>
      </c>
      <c r="B113" s="75">
        <v>242.09428982837599</v>
      </c>
      <c r="C113" s="24">
        <v>0.81735416419325413</v>
      </c>
      <c r="D113" s="25">
        <v>11862.1945578661</v>
      </c>
      <c r="E113" s="24">
        <v>0.77420933272525527</v>
      </c>
      <c r="F113" s="26">
        <v>2060</v>
      </c>
    </row>
    <row r="114" spans="1:6" ht="15.5" x14ac:dyDescent="0.35">
      <c r="A114" s="64" t="s">
        <v>207</v>
      </c>
      <c r="B114" s="75">
        <v>49.148672568678997</v>
      </c>
      <c r="C114" s="24">
        <v>0.16593481910316404</v>
      </c>
      <c r="D114" s="25">
        <v>2841.0765774914198</v>
      </c>
      <c r="E114" s="24">
        <v>0.18542842056340963</v>
      </c>
      <c r="F114" s="26">
        <v>402</v>
      </c>
    </row>
    <row r="115" spans="1:6" ht="15.5" x14ac:dyDescent="0.35">
      <c r="A115" s="23" t="s">
        <v>208</v>
      </c>
      <c r="B115" s="75">
        <v>4.9496801978818699</v>
      </c>
      <c r="C115" s="24">
        <v>1.6711016703581272E-2</v>
      </c>
      <c r="D115" s="25">
        <v>618.41778837400602</v>
      </c>
      <c r="E115" s="24">
        <v>4.0362246711336723E-2</v>
      </c>
      <c r="F115" s="26">
        <v>38</v>
      </c>
    </row>
    <row r="116" spans="1:6" ht="15.5" x14ac:dyDescent="0.35">
      <c r="A116" s="58" t="s">
        <v>87</v>
      </c>
      <c r="B116" s="74" t="s">
        <v>116</v>
      </c>
      <c r="C116" s="69" t="s">
        <v>116</v>
      </c>
      <c r="D116" s="69" t="s">
        <v>116</v>
      </c>
      <c r="E116" s="69" t="s">
        <v>116</v>
      </c>
      <c r="F116" s="16" t="s">
        <v>116</v>
      </c>
    </row>
    <row r="117" spans="1:6" ht="15.5" x14ac:dyDescent="0.35">
      <c r="A117" s="60" t="s">
        <v>209</v>
      </c>
      <c r="B117" s="75">
        <v>43.285179168479893</v>
      </c>
      <c r="C117" s="24">
        <v>0.14613860354281397</v>
      </c>
      <c r="D117" s="25">
        <v>3273.0038285641899</v>
      </c>
      <c r="E117" s="24">
        <v>0.21361899754371663</v>
      </c>
      <c r="F117" s="26">
        <v>457</v>
      </c>
    </row>
    <row r="118" spans="1:6" ht="15.5" x14ac:dyDescent="0.35">
      <c r="A118" s="60" t="s">
        <v>210</v>
      </c>
      <c r="B118" s="75">
        <v>111.09233418389999</v>
      </c>
      <c r="C118" s="24">
        <v>0.37506783831840851</v>
      </c>
      <c r="D118" s="27">
        <v>6124.7999278519801</v>
      </c>
      <c r="E118" s="24">
        <v>0.39974704866676825</v>
      </c>
      <c r="F118" s="26">
        <v>1035</v>
      </c>
    </row>
    <row r="119" spans="1:6" ht="15.5" x14ac:dyDescent="0.35">
      <c r="A119" s="60" t="s">
        <v>211</v>
      </c>
      <c r="B119" s="75">
        <v>96.533566480363206</v>
      </c>
      <c r="C119" s="24">
        <v>0.32591480205124213</v>
      </c>
      <c r="D119" s="27">
        <v>4050.9270485037496</v>
      </c>
      <c r="E119" s="24">
        <v>0.26439167827179538</v>
      </c>
      <c r="F119" s="26">
        <v>717</v>
      </c>
    </row>
    <row r="120" spans="1:6" ht="15.5" x14ac:dyDescent="0.35">
      <c r="A120" s="60" t="s">
        <v>212</v>
      </c>
      <c r="B120" s="75">
        <v>35.375005533025394</v>
      </c>
      <c r="C120" s="24">
        <v>0.11943242486749764</v>
      </c>
      <c r="D120" s="25">
        <v>1611.3950970764597</v>
      </c>
      <c r="E120" s="24">
        <v>0.10517085323280501</v>
      </c>
      <c r="F120" s="26">
        <v>238</v>
      </c>
    </row>
    <row r="121" spans="1:6" ht="15.5" x14ac:dyDescent="0.35">
      <c r="A121" s="60" t="s">
        <v>213</v>
      </c>
      <c r="B121" s="75">
        <v>9.906557229167559</v>
      </c>
      <c r="C121" s="24">
        <v>3.3446331220034486E-2</v>
      </c>
      <c r="D121" s="27">
        <v>261.56302173518299</v>
      </c>
      <c r="E121" s="24">
        <v>1.7071422284918768E-2</v>
      </c>
      <c r="F121" s="26">
        <v>53</v>
      </c>
    </row>
    <row r="122" spans="1:6" ht="15.5" x14ac:dyDescent="0.35">
      <c r="A122" s="58" t="s">
        <v>88</v>
      </c>
      <c r="B122" s="74" t="s">
        <v>116</v>
      </c>
      <c r="C122" s="69" t="s">
        <v>116</v>
      </c>
      <c r="D122" s="69" t="s">
        <v>116</v>
      </c>
      <c r="E122" s="69" t="s">
        <v>116</v>
      </c>
      <c r="F122" s="16" t="s">
        <v>116</v>
      </c>
    </row>
    <row r="123" spans="1:6" ht="15.5" x14ac:dyDescent="0.35">
      <c r="A123" s="60" t="s">
        <v>214</v>
      </c>
      <c r="B123" s="75">
        <v>120.16709200266699</v>
      </c>
      <c r="C123" s="24">
        <v>0.4057058640953598</v>
      </c>
      <c r="D123" s="25">
        <v>5008.76239555542</v>
      </c>
      <c r="E123" s="24">
        <v>0.32690667592117956</v>
      </c>
      <c r="F123" s="26">
        <v>680</v>
      </c>
    </row>
    <row r="124" spans="1:6" ht="15.5" x14ac:dyDescent="0.35">
      <c r="A124" s="60" t="s">
        <v>215</v>
      </c>
      <c r="B124" s="75">
        <v>176.02555059226998</v>
      </c>
      <c r="C124" s="24">
        <v>0.59429413590464009</v>
      </c>
      <c r="D124" s="27">
        <v>10312.9265281761</v>
      </c>
      <c r="E124" s="24">
        <v>0.67309332407882172</v>
      </c>
      <c r="F124" s="26">
        <v>1820</v>
      </c>
    </row>
    <row r="125" spans="1:6" ht="15.5" x14ac:dyDescent="0.35">
      <c r="A125" s="58" t="s">
        <v>89</v>
      </c>
      <c r="B125" s="74" t="s">
        <v>116</v>
      </c>
      <c r="C125" s="69" t="s">
        <v>116</v>
      </c>
      <c r="D125" s="69" t="s">
        <v>116</v>
      </c>
      <c r="E125" s="69" t="s">
        <v>116</v>
      </c>
      <c r="F125" s="16" t="s">
        <v>116</v>
      </c>
    </row>
    <row r="126" spans="1:6" ht="15.5" x14ac:dyDescent="0.35">
      <c r="A126" s="34" t="s">
        <v>216</v>
      </c>
      <c r="B126" s="77">
        <v>29.450855619566898</v>
      </c>
      <c r="C126" s="35">
        <v>9.9431421933875941E-2</v>
      </c>
      <c r="D126" s="36">
        <v>2579.2696878802899</v>
      </c>
      <c r="E126" s="35">
        <v>0.16834108176451118</v>
      </c>
      <c r="F126" s="37">
        <v>237</v>
      </c>
    </row>
    <row r="127" spans="1:6" ht="15.5" x14ac:dyDescent="0.35">
      <c r="A127" s="60" t="s">
        <v>217</v>
      </c>
      <c r="B127" s="75">
        <v>8.9909694968901697</v>
      </c>
      <c r="C127" s="24">
        <v>3.0355141228764124E-2</v>
      </c>
      <c r="D127" s="27">
        <v>1144.8872558283999</v>
      </c>
      <c r="E127" s="24">
        <v>7.4723306387920699E-2</v>
      </c>
      <c r="F127" s="26">
        <v>78</v>
      </c>
    </row>
    <row r="128" spans="1:6" ht="15.5" x14ac:dyDescent="0.35">
      <c r="A128" s="60" t="s">
        <v>218</v>
      </c>
      <c r="B128" s="75">
        <v>5.9602091988785393</v>
      </c>
      <c r="C128" s="24">
        <v>2.0122745611306486E-2</v>
      </c>
      <c r="D128" s="25">
        <v>659.15490726777603</v>
      </c>
      <c r="E128" s="24">
        <v>4.3021034466169214E-2</v>
      </c>
      <c r="F128" s="26">
        <v>42</v>
      </c>
    </row>
    <row r="129" spans="1:6" ht="15.5" x14ac:dyDescent="0.35">
      <c r="A129" s="60" t="s">
        <v>219</v>
      </c>
      <c r="B129" s="75">
        <v>3.8921312435433797</v>
      </c>
      <c r="C129" s="24">
        <v>1.3140539918360249E-2</v>
      </c>
      <c r="D129" s="27">
        <v>149.76346422524398</v>
      </c>
      <c r="E129" s="24">
        <v>9.7746054609735566E-3</v>
      </c>
      <c r="F129" s="26">
        <v>33</v>
      </c>
    </row>
    <row r="130" spans="1:6" ht="15.5" x14ac:dyDescent="0.35">
      <c r="A130" s="60" t="s">
        <v>220</v>
      </c>
      <c r="B130" s="75">
        <v>4.3612417235453096</v>
      </c>
      <c r="C130" s="24">
        <v>1.4724341851764345E-2</v>
      </c>
      <c r="D130" s="25">
        <v>201.490439877879</v>
      </c>
      <c r="E130" s="24">
        <v>1.3150667715606334E-2</v>
      </c>
      <c r="F130" s="26">
        <v>32</v>
      </c>
    </row>
    <row r="131" spans="1:6" ht="15.5" x14ac:dyDescent="0.35">
      <c r="A131" s="60" t="s">
        <v>221</v>
      </c>
      <c r="B131" s="75">
        <v>1.8653615517964499</v>
      </c>
      <c r="C131" s="24">
        <v>6.2977984039510899E-3</v>
      </c>
      <c r="D131" s="27">
        <v>61.314813473615899</v>
      </c>
      <c r="E131" s="24">
        <v>4.0018312458130149E-3</v>
      </c>
      <c r="F131" s="26">
        <v>17</v>
      </c>
    </row>
    <row r="132" spans="1:6" ht="15.5" x14ac:dyDescent="0.35">
      <c r="A132" s="60" t="s">
        <v>222</v>
      </c>
      <c r="B132" s="75">
        <v>4.3809424049130294</v>
      </c>
      <c r="C132" s="24">
        <v>1.479085491972958E-2</v>
      </c>
      <c r="D132" s="25">
        <v>362.658807207373</v>
      </c>
      <c r="E132" s="24">
        <v>2.3669636488028223E-2</v>
      </c>
      <c r="F132" s="26">
        <v>35</v>
      </c>
    </row>
    <row r="133" spans="1:6" ht="15.5" x14ac:dyDescent="0.35">
      <c r="A133" s="63" t="s">
        <v>215</v>
      </c>
      <c r="B133" s="75">
        <v>262.182491295239</v>
      </c>
      <c r="C133" s="30">
        <v>0.88517557019061699</v>
      </c>
      <c r="D133" s="25">
        <v>12579.1401041302</v>
      </c>
      <c r="E133" s="30">
        <v>0.82100218629596278</v>
      </c>
      <c r="F133" s="26">
        <v>2226</v>
      </c>
    </row>
    <row r="134" spans="1:6" ht="15.5" x14ac:dyDescent="0.35">
      <c r="A134" s="63" t="s">
        <v>223</v>
      </c>
      <c r="B134" s="75">
        <v>4.5592956801309503</v>
      </c>
      <c r="C134" s="30">
        <v>1.539300787550651E-2</v>
      </c>
      <c r="D134" s="25">
        <v>163.27913172105698</v>
      </c>
      <c r="E134" s="30">
        <v>1.0656731939528987E-2</v>
      </c>
      <c r="F134" s="26">
        <v>37</v>
      </c>
    </row>
    <row r="135" spans="1:6" ht="15.5" x14ac:dyDescent="0.35">
      <c r="A135" s="58" t="s">
        <v>224</v>
      </c>
      <c r="B135" s="74" t="s">
        <v>116</v>
      </c>
      <c r="C135" s="69" t="s">
        <v>116</v>
      </c>
      <c r="D135" s="69" t="s">
        <v>116</v>
      </c>
      <c r="E135" s="69" t="s">
        <v>116</v>
      </c>
      <c r="F135" s="16" t="s">
        <v>116</v>
      </c>
    </row>
    <row r="136" spans="1:6" ht="15.5" x14ac:dyDescent="0.35">
      <c r="A136" s="34" t="s">
        <v>225</v>
      </c>
      <c r="B136" s="77" t="s">
        <v>226</v>
      </c>
      <c r="C136" s="35" t="s">
        <v>226</v>
      </c>
      <c r="D136" s="36">
        <v>3834.1990741028899</v>
      </c>
      <c r="E136" s="35">
        <v>0.25024650305777746</v>
      </c>
      <c r="F136" s="37">
        <v>1548</v>
      </c>
    </row>
    <row r="137" spans="1:6" ht="15.5" x14ac:dyDescent="0.35">
      <c r="A137" s="65" t="s">
        <v>227</v>
      </c>
      <c r="B137" s="75" t="s">
        <v>226</v>
      </c>
      <c r="C137" s="42" t="s">
        <v>226</v>
      </c>
      <c r="D137" s="31">
        <v>911.60054521812901</v>
      </c>
      <c r="E137" s="32">
        <v>5.9497392862882539E-2</v>
      </c>
      <c r="F137" s="26">
        <v>859</v>
      </c>
    </row>
    <row r="138" spans="1:6" ht="15.5" x14ac:dyDescent="0.35">
      <c r="A138" s="65" t="s">
        <v>228</v>
      </c>
      <c r="B138" s="75" t="s">
        <v>226</v>
      </c>
      <c r="C138" s="42" t="s">
        <v>226</v>
      </c>
      <c r="D138" s="31">
        <v>1381.6452751719401</v>
      </c>
      <c r="E138" s="32">
        <v>9.0175781668033569E-2</v>
      </c>
      <c r="F138" s="26">
        <v>732</v>
      </c>
    </row>
    <row r="139" spans="1:6" ht="15.5" x14ac:dyDescent="0.35">
      <c r="A139" s="65" t="s">
        <v>229</v>
      </c>
      <c r="B139" s="75" t="s">
        <v>226</v>
      </c>
      <c r="C139" s="42" t="s">
        <v>226</v>
      </c>
      <c r="D139" s="31">
        <v>850.74574701023096</v>
      </c>
      <c r="E139" s="32">
        <v>5.5525585413271607E-2</v>
      </c>
      <c r="F139" s="26">
        <v>454</v>
      </c>
    </row>
    <row r="140" spans="1:6" ht="15.5" x14ac:dyDescent="0.35">
      <c r="A140" s="65" t="s">
        <v>230</v>
      </c>
      <c r="B140" s="75" t="s">
        <v>226</v>
      </c>
      <c r="C140" s="42" t="s">
        <v>226</v>
      </c>
      <c r="D140" s="31">
        <v>137.71092182633899</v>
      </c>
      <c r="E140" s="32">
        <v>8.9879727040431488E-3</v>
      </c>
      <c r="F140" s="26">
        <v>77</v>
      </c>
    </row>
    <row r="141" spans="1:6" ht="15.5" x14ac:dyDescent="0.35">
      <c r="A141" s="65" t="s">
        <v>231</v>
      </c>
      <c r="B141" s="75" t="s">
        <v>226</v>
      </c>
      <c r="C141" s="42" t="s">
        <v>226</v>
      </c>
      <c r="D141" s="31">
        <v>365.37293233608102</v>
      </c>
      <c r="E141" s="32">
        <v>2.384677917394349E-2</v>
      </c>
      <c r="F141" s="26">
        <v>49</v>
      </c>
    </row>
    <row r="142" spans="1:6" ht="15.5" x14ac:dyDescent="0.35">
      <c r="A142" s="65" t="s">
        <v>232</v>
      </c>
      <c r="B142" s="75" t="s">
        <v>226</v>
      </c>
      <c r="C142" s="42" t="s">
        <v>226</v>
      </c>
      <c r="D142" s="31">
        <v>187.12365254017001</v>
      </c>
      <c r="E142" s="32">
        <v>1.2212991235603106E-2</v>
      </c>
      <c r="F142" s="26">
        <v>60</v>
      </c>
    </row>
    <row r="143" spans="1:6" ht="15.5" x14ac:dyDescent="0.35">
      <c r="A143" s="34" t="s">
        <v>233</v>
      </c>
      <c r="B143" s="77" t="s">
        <v>226</v>
      </c>
      <c r="C143" s="35" t="s">
        <v>226</v>
      </c>
      <c r="D143" s="36">
        <v>4796.6888155652305</v>
      </c>
      <c r="E143" s="35">
        <v>0.31306527886333219</v>
      </c>
      <c r="F143" s="37">
        <v>1843</v>
      </c>
    </row>
    <row r="144" spans="1:6" ht="15.5" x14ac:dyDescent="0.35">
      <c r="A144" s="65" t="s">
        <v>234</v>
      </c>
      <c r="B144" s="75" t="s">
        <v>226</v>
      </c>
      <c r="C144" s="42" t="s">
        <v>226</v>
      </c>
      <c r="D144" s="31">
        <v>3482.7182750436</v>
      </c>
      <c r="E144" s="32">
        <v>0.22730642113802985</v>
      </c>
      <c r="F144" s="26">
        <v>1552</v>
      </c>
    </row>
    <row r="145" spans="1:6" ht="31" x14ac:dyDescent="0.35">
      <c r="A145" s="65" t="s">
        <v>235</v>
      </c>
      <c r="B145" s="75" t="s">
        <v>226</v>
      </c>
      <c r="C145" s="42" t="s">
        <v>226</v>
      </c>
      <c r="D145" s="31">
        <v>1313.97054052162</v>
      </c>
      <c r="E145" s="32">
        <v>8.575885772530166E-2</v>
      </c>
      <c r="F145" s="26">
        <v>1015</v>
      </c>
    </row>
    <row r="146" spans="1:6" ht="15.5" x14ac:dyDescent="0.35">
      <c r="A146" s="63" t="s">
        <v>236</v>
      </c>
      <c r="B146" s="75" t="s">
        <v>226</v>
      </c>
      <c r="C146" s="42" t="s">
        <v>226</v>
      </c>
      <c r="D146" s="33">
        <v>1074.0112950682799</v>
      </c>
      <c r="E146" s="32">
        <v>7.009744816087228E-2</v>
      </c>
      <c r="F146" s="26">
        <v>489</v>
      </c>
    </row>
    <row r="147" spans="1:6" ht="15.5" x14ac:dyDescent="0.35">
      <c r="A147" s="34" t="s">
        <v>237</v>
      </c>
      <c r="B147" s="77" t="s">
        <v>226</v>
      </c>
      <c r="C147" s="35" t="s">
        <v>226</v>
      </c>
      <c r="D147" s="36">
        <v>3966.1253821506898</v>
      </c>
      <c r="E147" s="35">
        <v>0.25885693162766321</v>
      </c>
      <c r="F147" s="37">
        <v>1132</v>
      </c>
    </row>
    <row r="148" spans="1:6" ht="15.5" x14ac:dyDescent="0.35">
      <c r="A148" s="65" t="s">
        <v>238</v>
      </c>
      <c r="B148" s="75" t="s">
        <v>226</v>
      </c>
      <c r="C148" s="42" t="s">
        <v>226</v>
      </c>
      <c r="D148" s="31">
        <v>1727.4118624117998</v>
      </c>
      <c r="E148" s="32">
        <v>0.11274291437520581</v>
      </c>
      <c r="F148" s="26">
        <v>674</v>
      </c>
    </row>
    <row r="149" spans="1:6" ht="15.5" x14ac:dyDescent="0.35">
      <c r="A149" s="65" t="s">
        <v>239</v>
      </c>
      <c r="B149" s="75" t="s">
        <v>226</v>
      </c>
      <c r="C149" s="42" t="s">
        <v>226</v>
      </c>
      <c r="D149" s="31">
        <v>1517.2792569156697</v>
      </c>
      <c r="E149" s="32">
        <v>9.9028198814660823E-2</v>
      </c>
      <c r="F149" s="26">
        <v>431</v>
      </c>
    </row>
    <row r="150" spans="1:6" ht="15.5" x14ac:dyDescent="0.35">
      <c r="A150" s="65" t="s">
        <v>240</v>
      </c>
      <c r="B150" s="75" t="s">
        <v>226</v>
      </c>
      <c r="C150" s="42" t="s">
        <v>226</v>
      </c>
      <c r="D150" s="31">
        <v>522.75739600060092</v>
      </c>
      <c r="E150" s="32">
        <v>3.4118784071572615E-2</v>
      </c>
      <c r="F150" s="26">
        <v>149</v>
      </c>
    </row>
    <row r="151" spans="1:6" ht="15.5" x14ac:dyDescent="0.35">
      <c r="A151" s="65" t="s">
        <v>241</v>
      </c>
      <c r="B151" s="75" t="s">
        <v>226</v>
      </c>
      <c r="C151" s="42" t="s">
        <v>226</v>
      </c>
      <c r="D151" s="31">
        <v>198.67686682261697</v>
      </c>
      <c r="E151" s="32">
        <v>1.2967034366223804E-2</v>
      </c>
      <c r="F151" s="26">
        <v>78</v>
      </c>
    </row>
    <row r="152" spans="1:6" ht="15.5" x14ac:dyDescent="0.35">
      <c r="A152" s="34" t="s">
        <v>242</v>
      </c>
      <c r="B152" s="77" t="s">
        <v>226</v>
      </c>
      <c r="C152" s="35" t="s">
        <v>226</v>
      </c>
      <c r="D152" s="36">
        <v>332.39637357666896</v>
      </c>
      <c r="E152" s="35">
        <v>2.1694499557540679E-2</v>
      </c>
      <c r="F152" s="37">
        <v>115</v>
      </c>
    </row>
    <row r="153" spans="1:6" ht="15.5" x14ac:dyDescent="0.35">
      <c r="A153" s="65" t="s">
        <v>243</v>
      </c>
      <c r="B153" s="75" t="s">
        <v>226</v>
      </c>
      <c r="C153" s="42" t="s">
        <v>226</v>
      </c>
      <c r="D153" s="31">
        <v>158.98247966897497</v>
      </c>
      <c r="E153" s="24">
        <v>1.0376302538209724E-2</v>
      </c>
      <c r="F153" s="26">
        <v>56</v>
      </c>
    </row>
    <row r="154" spans="1:6" ht="15.5" x14ac:dyDescent="0.35">
      <c r="A154" s="65" t="s">
        <v>244</v>
      </c>
      <c r="B154" s="75" t="s">
        <v>226</v>
      </c>
      <c r="C154" s="42" t="s">
        <v>226</v>
      </c>
      <c r="D154" s="33">
        <v>94.143569961063292</v>
      </c>
      <c r="E154" s="24">
        <v>6.1444642578042385E-3</v>
      </c>
      <c r="F154" s="26">
        <v>75</v>
      </c>
    </row>
    <row r="155" spans="1:6" ht="15.5" x14ac:dyDescent="0.35">
      <c r="A155" s="65" t="s">
        <v>245</v>
      </c>
      <c r="B155" s="75" t="s">
        <v>226</v>
      </c>
      <c r="C155" s="42" t="s">
        <v>226</v>
      </c>
      <c r="D155" s="33">
        <v>79.27032394663</v>
      </c>
      <c r="E155" s="24">
        <v>5.1737327615266719E-3</v>
      </c>
      <c r="F155" s="26">
        <v>54</v>
      </c>
    </row>
    <row r="156" spans="1:6" s="1" customFormat="1" ht="15.5" x14ac:dyDescent="0.35">
      <c r="A156" s="66" t="s">
        <v>246</v>
      </c>
      <c r="B156" s="75" t="s">
        <v>226</v>
      </c>
      <c r="C156" s="42" t="s">
        <v>226</v>
      </c>
      <c r="D156" s="31">
        <v>430.34935042338498</v>
      </c>
      <c r="E156" s="24">
        <v>2.8087592207724846E-2</v>
      </c>
      <c r="F156" s="26">
        <v>189</v>
      </c>
    </row>
    <row r="157" spans="1:6" s="1" customFormat="1" ht="15.5" x14ac:dyDescent="0.35">
      <c r="A157" s="66" t="s">
        <v>247</v>
      </c>
      <c r="B157" s="75" t="s">
        <v>226</v>
      </c>
      <c r="C157" s="42" t="s">
        <v>226</v>
      </c>
      <c r="D157" s="33">
        <v>887.91863284438705</v>
      </c>
      <c r="E157" s="24">
        <v>5.7951746525091309E-2</v>
      </c>
      <c r="F157" s="26">
        <v>352</v>
      </c>
    </row>
    <row r="158" spans="1:6" ht="15.5" x14ac:dyDescent="0.35">
      <c r="A158" s="58" t="s">
        <v>248</v>
      </c>
      <c r="B158" s="74" t="s">
        <v>116</v>
      </c>
      <c r="C158" s="69" t="s">
        <v>116</v>
      </c>
      <c r="D158" s="69" t="s">
        <v>116</v>
      </c>
      <c r="E158" s="69" t="s">
        <v>116</v>
      </c>
      <c r="F158" s="16" t="s">
        <v>116</v>
      </c>
    </row>
    <row r="159" spans="1:6" ht="15.5" x14ac:dyDescent="0.35">
      <c r="A159" s="60" t="s">
        <v>249</v>
      </c>
      <c r="B159" s="75">
        <v>46.174604493844797</v>
      </c>
      <c r="C159" s="24">
        <v>0.15589382669775365</v>
      </c>
      <c r="D159" s="25">
        <v>2825.2917183096497</v>
      </c>
      <c r="E159" s="24">
        <v>0.18439819085046191</v>
      </c>
      <c r="F159" s="26">
        <v>382</v>
      </c>
    </row>
    <row r="160" spans="1:6" ht="15.5" x14ac:dyDescent="0.35">
      <c r="A160" s="60" t="s">
        <v>250</v>
      </c>
      <c r="B160" s="75">
        <v>39.952887379540897</v>
      </c>
      <c r="C160" s="24">
        <v>0.13488818300655464</v>
      </c>
      <c r="D160" s="27">
        <v>1972.2858962094899</v>
      </c>
      <c r="E160" s="24">
        <v>0.12872509721527176</v>
      </c>
      <c r="F160" s="26">
        <v>313</v>
      </c>
    </row>
    <row r="161" spans="1:6" ht="15.5" x14ac:dyDescent="0.35">
      <c r="A161" s="60" t="s">
        <v>251</v>
      </c>
      <c r="B161" s="75">
        <v>214.67494931036799</v>
      </c>
      <c r="C161" s="24">
        <v>0.72478150513667605</v>
      </c>
      <c r="D161" s="25">
        <v>10735.918663577899</v>
      </c>
      <c r="E161" s="24">
        <v>0.70070073325592841</v>
      </c>
      <c r="F161" s="26">
        <v>1834</v>
      </c>
    </row>
    <row r="162" spans="1:6" ht="15.5" x14ac:dyDescent="0.35">
      <c r="A162" s="58" t="s">
        <v>252</v>
      </c>
      <c r="B162" s="74" t="s">
        <v>116</v>
      </c>
      <c r="C162" s="69" t="s">
        <v>116</v>
      </c>
      <c r="D162" s="69" t="s">
        <v>116</v>
      </c>
      <c r="E162" s="69" t="s">
        <v>116</v>
      </c>
      <c r="F162" s="16" t="s">
        <v>116</v>
      </c>
    </row>
    <row r="163" spans="1:6" ht="15.5" x14ac:dyDescent="0.35">
      <c r="A163" s="62" t="s">
        <v>214</v>
      </c>
      <c r="B163" s="75">
        <v>60.5499192255105</v>
      </c>
      <c r="C163" s="24">
        <v>0.20442749250971945</v>
      </c>
      <c r="D163" s="25">
        <v>3023.3991047182499</v>
      </c>
      <c r="E163" s="24">
        <v>0.19732805696344344</v>
      </c>
      <c r="F163" s="26">
        <v>488</v>
      </c>
    </row>
    <row r="164" spans="1:6" ht="15.5" x14ac:dyDescent="0.35">
      <c r="A164" s="62" t="s">
        <v>215</v>
      </c>
      <c r="B164" s="75">
        <v>225.32335393301199</v>
      </c>
      <c r="C164" s="24">
        <v>0.76073244750092106</v>
      </c>
      <c r="D164" s="27">
        <v>11963.135773665199</v>
      </c>
      <c r="E164" s="24">
        <v>0.78079745863628014</v>
      </c>
      <c r="F164" s="26">
        <v>1922</v>
      </c>
    </row>
    <row r="165" spans="1:6" ht="15.5" x14ac:dyDescent="0.35">
      <c r="A165" s="62" t="s">
        <v>253</v>
      </c>
      <c r="B165" s="75">
        <v>10.319369436414201</v>
      </c>
      <c r="C165" s="24">
        <v>3.4840059989358414E-2</v>
      </c>
      <c r="D165" s="25">
        <v>335.15404534807902</v>
      </c>
      <c r="E165" s="24">
        <v>2.1874484400278137E-2</v>
      </c>
      <c r="F165" s="26">
        <v>90</v>
      </c>
    </row>
    <row r="166" spans="1:6" ht="15.5" x14ac:dyDescent="0.35">
      <c r="A166" s="67" t="s">
        <v>254</v>
      </c>
      <c r="B166" s="74" t="s">
        <v>116</v>
      </c>
      <c r="C166" s="69" t="s">
        <v>116</v>
      </c>
      <c r="D166" s="69" t="s">
        <v>116</v>
      </c>
      <c r="E166" s="69" t="s">
        <v>116</v>
      </c>
      <c r="F166" s="16" t="s">
        <v>116</v>
      </c>
    </row>
    <row r="167" spans="1:6" ht="15.5" x14ac:dyDescent="0.35">
      <c r="A167" s="34" t="s">
        <v>255</v>
      </c>
      <c r="B167" s="77">
        <v>11.0523773880794</v>
      </c>
      <c r="C167" s="35">
        <v>3.7314827577247606E-2</v>
      </c>
      <c r="D167" s="36">
        <v>566.84599273574599</v>
      </c>
      <c r="E167" s="35">
        <v>3.6996312583906329E-2</v>
      </c>
      <c r="F167" s="37">
        <v>85</v>
      </c>
    </row>
    <row r="168" spans="1:6" ht="15.5" x14ac:dyDescent="0.35">
      <c r="A168" s="62" t="s">
        <v>256</v>
      </c>
      <c r="B168" s="75">
        <v>4.3945557700762095</v>
      </c>
      <c r="C168" s="32">
        <v>1.4836816105814129E-2</v>
      </c>
      <c r="D168" s="31">
        <v>271.80750936304599</v>
      </c>
      <c r="E168" s="32">
        <v>1.7740048810288012E-2</v>
      </c>
      <c r="F168" s="26">
        <v>36</v>
      </c>
    </row>
    <row r="169" spans="1:6" ht="15.5" x14ac:dyDescent="0.35">
      <c r="A169" s="62" t="s">
        <v>257</v>
      </c>
      <c r="B169" s="75">
        <v>7.3514455556152596</v>
      </c>
      <c r="C169" s="32">
        <v>2.4819811495685417E-2</v>
      </c>
      <c r="D169" s="31">
        <v>318.06360909652102</v>
      </c>
      <c r="E169" s="32">
        <v>2.0759043645891921E-2</v>
      </c>
      <c r="F169" s="26">
        <v>55</v>
      </c>
    </row>
    <row r="170" spans="1:6" ht="15.5" x14ac:dyDescent="0.35">
      <c r="A170" s="34" t="s">
        <v>258</v>
      </c>
      <c r="B170" s="77">
        <v>31.043395083172296</v>
      </c>
      <c r="C170" s="35">
        <v>0.10480812356175298</v>
      </c>
      <c r="D170" s="36">
        <v>1467.95084598215</v>
      </c>
      <c r="E170" s="35">
        <v>9.5808683578509815E-2</v>
      </c>
      <c r="F170" s="37">
        <v>246</v>
      </c>
    </row>
    <row r="171" spans="1:6" ht="15.5" x14ac:dyDescent="0.35">
      <c r="A171" s="62" t="s">
        <v>259</v>
      </c>
      <c r="B171" s="75">
        <v>24.900194055465601</v>
      </c>
      <c r="C171" s="32">
        <v>8.4067564397668923E-2</v>
      </c>
      <c r="D171" s="31">
        <v>1222.0336126275499</v>
      </c>
      <c r="E171" s="32">
        <v>7.9758414278648035E-2</v>
      </c>
      <c r="F171" s="26">
        <v>198</v>
      </c>
    </row>
    <row r="172" spans="1:6" ht="15.5" x14ac:dyDescent="0.35">
      <c r="A172" s="62" t="s">
        <v>260</v>
      </c>
      <c r="B172" s="75">
        <v>6.6239273419230003</v>
      </c>
      <c r="C172" s="32">
        <v>2.2363578257349418E-2</v>
      </c>
      <c r="D172" s="31">
        <v>309.90524074657395</v>
      </c>
      <c r="E172" s="32">
        <v>2.022657177607666E-2</v>
      </c>
      <c r="F172" s="26">
        <v>44</v>
      </c>
    </row>
    <row r="173" spans="1:6" ht="15.5" x14ac:dyDescent="0.35">
      <c r="A173" s="62" t="s">
        <v>261</v>
      </c>
      <c r="B173" s="75">
        <v>11.297403095553699</v>
      </c>
      <c r="C173" s="32">
        <v>3.8142078738274549E-2</v>
      </c>
      <c r="D173" s="33">
        <v>543.66022211032794</v>
      </c>
      <c r="E173" s="32">
        <v>3.5483047907875348E-2</v>
      </c>
      <c r="F173" s="26">
        <v>87</v>
      </c>
    </row>
    <row r="174" spans="1:6" ht="15.5" x14ac:dyDescent="0.35">
      <c r="A174" s="34" t="s">
        <v>262</v>
      </c>
      <c r="B174" s="77">
        <v>29.230753411729701</v>
      </c>
      <c r="C174" s="35">
        <v>9.8688317021110764E-2</v>
      </c>
      <c r="D174" s="36">
        <v>1576.1831042315901</v>
      </c>
      <c r="E174" s="35">
        <v>0.10287267363784335</v>
      </c>
      <c r="F174" s="37">
        <v>241</v>
      </c>
    </row>
    <row r="175" spans="1:6" ht="15.5" x14ac:dyDescent="0.35">
      <c r="A175" s="62" t="s">
        <v>263</v>
      </c>
      <c r="B175" s="75">
        <v>5.9177505066538298</v>
      </c>
      <c r="C175" s="32">
        <v>1.9979397377357357E-2</v>
      </c>
      <c r="D175" s="31">
        <v>362.98477149699494</v>
      </c>
      <c r="E175" s="32">
        <v>2.3690911185043972E-2</v>
      </c>
      <c r="F175" s="26">
        <v>44</v>
      </c>
    </row>
    <row r="176" spans="1:6" ht="16.399999999999999" customHeight="1" x14ac:dyDescent="0.35">
      <c r="A176" s="62" t="s">
        <v>264</v>
      </c>
      <c r="B176" s="75">
        <v>3.7459950094251697</v>
      </c>
      <c r="C176" s="32">
        <v>1.2647157527636718E-2</v>
      </c>
      <c r="D176" s="31">
        <v>195.192410692782</v>
      </c>
      <c r="E176" s="32">
        <v>1.2739614520593212E-2</v>
      </c>
      <c r="F176" s="26">
        <v>31</v>
      </c>
    </row>
    <row r="177" spans="1:6" ht="16.5" customHeight="1" x14ac:dyDescent="0.35">
      <c r="A177" s="62" t="s">
        <v>265</v>
      </c>
      <c r="B177" s="75">
        <v>22.137422234946701</v>
      </c>
      <c r="C177" s="32">
        <v>7.4739946411231717E-2</v>
      </c>
      <c r="D177" s="31">
        <v>1239.3485529864099</v>
      </c>
      <c r="E177" s="32">
        <v>8.0888507732773784E-2</v>
      </c>
      <c r="F177" s="26">
        <v>183</v>
      </c>
    </row>
    <row r="178" spans="1:6" ht="15" customHeight="1" x14ac:dyDescent="0.35">
      <c r="A178" s="62" t="s">
        <v>266</v>
      </c>
      <c r="B178" s="75">
        <v>9.9708008916463111</v>
      </c>
      <c r="C178" s="32">
        <v>3.3663229458680506E-2</v>
      </c>
      <c r="D178" s="31">
        <v>522.80492104170196</v>
      </c>
      <c r="E178" s="32">
        <v>3.4121885886348888E-2</v>
      </c>
      <c r="F178" s="26">
        <v>86</v>
      </c>
    </row>
    <row r="179" spans="1:6" ht="15.5" x14ac:dyDescent="0.35">
      <c r="A179" s="34" t="s">
        <v>195</v>
      </c>
      <c r="B179" s="77">
        <v>8.9877001902251585</v>
      </c>
      <c r="C179" s="35">
        <v>3.0344103457412452E-2</v>
      </c>
      <c r="D179" s="36">
        <v>476.99698647844394</v>
      </c>
      <c r="E179" s="35">
        <v>3.1132141427282961E-2</v>
      </c>
      <c r="F179" s="37">
        <v>74</v>
      </c>
    </row>
    <row r="180" spans="1:6" ht="15.5" x14ac:dyDescent="0.35">
      <c r="A180" s="58" t="s">
        <v>94</v>
      </c>
      <c r="B180" s="74" t="s">
        <v>116</v>
      </c>
      <c r="C180" s="69" t="s">
        <v>116</v>
      </c>
      <c r="D180" s="69" t="s">
        <v>116</v>
      </c>
      <c r="E180" s="69" t="s">
        <v>116</v>
      </c>
      <c r="F180" s="16" t="s">
        <v>116</v>
      </c>
    </row>
    <row r="181" spans="1:6" ht="15.5" x14ac:dyDescent="0.35">
      <c r="A181" s="60" t="s">
        <v>267</v>
      </c>
      <c r="B181" s="75">
        <v>36.373726509200701</v>
      </c>
      <c r="C181" s="24">
        <v>0.12280428774506791</v>
      </c>
      <c r="D181" s="25">
        <v>2318.5303808485996</v>
      </c>
      <c r="E181" s="24">
        <v>0.1513234208310722</v>
      </c>
      <c r="F181" s="26">
        <v>361</v>
      </c>
    </row>
    <row r="182" spans="1:6" ht="15.5" x14ac:dyDescent="0.35">
      <c r="A182" s="60" t="s">
        <v>268</v>
      </c>
      <c r="B182" s="75">
        <v>62.8254295178766</v>
      </c>
      <c r="C182" s="24">
        <v>0.21211002733715612</v>
      </c>
      <c r="D182" s="27">
        <v>3957.8241547542698</v>
      </c>
      <c r="E182" s="24">
        <v>0.25831513578271803</v>
      </c>
      <c r="F182" s="26">
        <v>562</v>
      </c>
    </row>
    <row r="183" spans="1:6" ht="15.5" x14ac:dyDescent="0.35">
      <c r="A183" s="60" t="s">
        <v>269</v>
      </c>
      <c r="B183" s="75">
        <v>68.469497468698293</v>
      </c>
      <c r="C183" s="24">
        <v>0.23116542284385791</v>
      </c>
      <c r="D183" s="25">
        <v>3772.0349881390998</v>
      </c>
      <c r="E183" s="24">
        <v>0.24618924238154055</v>
      </c>
      <c r="F183" s="26">
        <v>505</v>
      </c>
    </row>
    <row r="184" spans="1:6" ht="15.5" x14ac:dyDescent="0.35">
      <c r="A184" s="62" t="s">
        <v>270</v>
      </c>
      <c r="B184" s="75">
        <v>48.307824708256597</v>
      </c>
      <c r="C184" s="24">
        <v>0.1630959644541905</v>
      </c>
      <c r="D184" s="25">
        <v>2244.8021187683098</v>
      </c>
      <c r="E184" s="24">
        <v>0.14651140157867154</v>
      </c>
      <c r="F184" s="26">
        <v>430</v>
      </c>
    </row>
    <row r="185" spans="1:6" ht="15.5" x14ac:dyDescent="0.35">
      <c r="A185" s="23" t="s">
        <v>271</v>
      </c>
      <c r="B185" s="75">
        <v>39.413997308132402</v>
      </c>
      <c r="C185" s="24">
        <v>0.1330687925359228</v>
      </c>
      <c r="D185" s="27">
        <v>1632.4756731406299</v>
      </c>
      <c r="E185" s="24">
        <v>0.10654671826760014</v>
      </c>
      <c r="F185" s="26">
        <v>408</v>
      </c>
    </row>
    <row r="186" spans="1:6" ht="17.149999999999999" customHeight="1" x14ac:dyDescent="0.35">
      <c r="A186" s="60" t="s">
        <v>272</v>
      </c>
      <c r="B186" s="75">
        <v>40.802167082771795</v>
      </c>
      <c r="C186" s="24">
        <v>0.13775550508380269</v>
      </c>
      <c r="D186" s="25">
        <v>1396.0216080806299</v>
      </c>
      <c r="E186" s="24">
        <v>9.1114081158399973E-2</v>
      </c>
      <c r="F186" s="26">
        <v>234</v>
      </c>
    </row>
    <row r="187" spans="1:6" ht="15.5" x14ac:dyDescent="0.35">
      <c r="A187" s="58" t="s">
        <v>95</v>
      </c>
      <c r="B187" s="74" t="s">
        <v>116</v>
      </c>
      <c r="C187" s="69" t="s">
        <v>116</v>
      </c>
      <c r="D187" s="69" t="s">
        <v>116</v>
      </c>
      <c r="E187" s="69" t="s">
        <v>116</v>
      </c>
      <c r="F187" s="16" t="s">
        <v>116</v>
      </c>
    </row>
    <row r="188" spans="1:6" ht="15.5" x14ac:dyDescent="0.35">
      <c r="A188" s="23" t="s">
        <v>273</v>
      </c>
      <c r="B188" s="75">
        <v>135.56777672854199</v>
      </c>
      <c r="C188" s="24">
        <v>0.4577013646957459</v>
      </c>
      <c r="D188" s="25">
        <v>7817.9139628231696</v>
      </c>
      <c r="E188" s="24">
        <v>0.51025144824041802</v>
      </c>
      <c r="F188" s="26">
        <v>1001</v>
      </c>
    </row>
    <row r="189" spans="1:6" ht="15.5" x14ac:dyDescent="0.35">
      <c r="A189" s="23" t="s">
        <v>274</v>
      </c>
      <c r="B189" s="75">
        <v>159.481874840366</v>
      </c>
      <c r="C189" s="24">
        <v>0.53843969061199126</v>
      </c>
      <c r="D189" s="27">
        <v>7457.3534211807691</v>
      </c>
      <c r="E189" s="24">
        <v>0.48671875915912916</v>
      </c>
      <c r="F189" s="26">
        <v>1493</v>
      </c>
    </row>
    <row r="190" spans="1:6" ht="15.5" x14ac:dyDescent="0.35">
      <c r="A190" s="62" t="s">
        <v>275</v>
      </c>
      <c r="B190" s="75">
        <v>1.142991026028231</v>
      </c>
      <c r="C190" s="24">
        <v>3.8589446922601203E-3</v>
      </c>
      <c r="D190" s="25">
        <v>46.421539727602401</v>
      </c>
      <c r="E190" s="24">
        <v>3.0297926004554808E-3</v>
      </c>
      <c r="F190" s="26">
        <v>6</v>
      </c>
    </row>
    <row r="191" spans="1:6" ht="15.5" x14ac:dyDescent="0.35">
      <c r="A191" s="58" t="s">
        <v>96</v>
      </c>
      <c r="B191" s="74" t="s">
        <v>116</v>
      </c>
      <c r="C191" s="69" t="s">
        <v>116</v>
      </c>
      <c r="D191" s="69" t="s">
        <v>116</v>
      </c>
      <c r="E191" s="69" t="s">
        <v>116</v>
      </c>
      <c r="F191" s="16" t="s">
        <v>116</v>
      </c>
    </row>
    <row r="192" spans="1:6" ht="15.5" x14ac:dyDescent="0.35">
      <c r="A192" s="62" t="s">
        <v>276</v>
      </c>
      <c r="B192" s="75">
        <v>165.02697473503397</v>
      </c>
      <c r="C192" s="24">
        <v>0.55716095203863403</v>
      </c>
      <c r="D192" s="25">
        <v>10002.160149574498</v>
      </c>
      <c r="E192" s="24">
        <v>0.65281054845607289</v>
      </c>
      <c r="F192" s="26">
        <v>1407</v>
      </c>
    </row>
    <row r="193" spans="1:6" ht="15.5" x14ac:dyDescent="0.35">
      <c r="A193" s="62" t="s">
        <v>277</v>
      </c>
      <c r="B193" s="75">
        <v>57.147102377279197</v>
      </c>
      <c r="C193" s="24">
        <v>0.19293896660165064</v>
      </c>
      <c r="D193" s="27">
        <v>2423.3725813348797</v>
      </c>
      <c r="E193" s="24">
        <v>0.15816615213883892</v>
      </c>
      <c r="F193" s="26">
        <v>476</v>
      </c>
    </row>
    <row r="194" spans="1:6" ht="15.5" x14ac:dyDescent="0.35">
      <c r="A194" s="62" t="s">
        <v>278</v>
      </c>
      <c r="B194" s="75">
        <v>12.411965658832001</v>
      </c>
      <c r="C194" s="24">
        <v>4.1905043792077518E-2</v>
      </c>
      <c r="D194" s="25">
        <v>554.823238900756</v>
      </c>
      <c r="E194" s="24">
        <v>3.6211624035872428E-2</v>
      </c>
      <c r="F194" s="26">
        <v>132</v>
      </c>
    </row>
    <row r="195" spans="1:6" ht="15.5" x14ac:dyDescent="0.35">
      <c r="A195" s="62" t="s">
        <v>279</v>
      </c>
      <c r="B195" s="75">
        <v>15.831777457720401</v>
      </c>
      <c r="C195" s="24">
        <v>5.3450947731241934E-2</v>
      </c>
      <c r="D195" s="25">
        <v>812.06380346561889</v>
      </c>
      <c r="E195" s="24">
        <v>5.3000932697949976E-2</v>
      </c>
      <c r="F195" s="26">
        <v>159</v>
      </c>
    </row>
    <row r="196" spans="1:6" ht="15.5" x14ac:dyDescent="0.35">
      <c r="A196" s="62" t="s">
        <v>280</v>
      </c>
      <c r="B196" s="75">
        <v>40.067523894726996</v>
      </c>
      <c r="C196" s="24">
        <v>0.13527521664176506</v>
      </c>
      <c r="D196" s="25">
        <v>1321.0679189692798</v>
      </c>
      <c r="E196" s="24">
        <v>8.6222082013628437E-2</v>
      </c>
      <c r="F196" s="26">
        <v>267</v>
      </c>
    </row>
    <row r="197" spans="1:6" ht="15.5" x14ac:dyDescent="0.35">
      <c r="A197" s="62" t="s">
        <v>196</v>
      </c>
      <c r="B197" s="75">
        <v>5.7072984713441892</v>
      </c>
      <c r="C197" s="24">
        <v>1.9268873194629943E-2</v>
      </c>
      <c r="D197" s="25">
        <v>208.201231486528</v>
      </c>
      <c r="E197" s="24">
        <v>1.3588660657641253E-2</v>
      </c>
      <c r="F197" s="26">
        <v>59</v>
      </c>
    </row>
    <row r="198" spans="1:6" ht="15.5" x14ac:dyDescent="0.35">
      <c r="A198" s="67" t="s">
        <v>97</v>
      </c>
      <c r="B198" s="74" t="s">
        <v>116</v>
      </c>
      <c r="C198" s="69"/>
      <c r="D198" s="69" t="s">
        <v>116</v>
      </c>
      <c r="E198" s="69" t="s">
        <v>116</v>
      </c>
      <c r="F198" s="16" t="s">
        <v>116</v>
      </c>
    </row>
    <row r="199" spans="1:6" ht="15.5" x14ac:dyDescent="0.35">
      <c r="A199" s="62" t="s">
        <v>281</v>
      </c>
      <c r="B199" s="75">
        <v>81.824533590587194</v>
      </c>
      <c r="C199" s="24">
        <v>0.27625444330326476</v>
      </c>
      <c r="D199" s="25">
        <v>4162.9967903331199</v>
      </c>
      <c r="E199" s="24">
        <v>0.27170612920388465</v>
      </c>
      <c r="F199" s="26">
        <v>736</v>
      </c>
    </row>
    <row r="200" spans="1:6" ht="15.5" x14ac:dyDescent="0.35">
      <c r="A200" s="62" t="s">
        <v>282</v>
      </c>
      <c r="B200" s="75">
        <v>209.09854414601901</v>
      </c>
      <c r="C200" s="24">
        <v>0.70595455145040542</v>
      </c>
      <c r="D200" s="25">
        <v>10986.860429546301</v>
      </c>
      <c r="E200" s="24">
        <v>0.71707893850585502</v>
      </c>
      <c r="F200" s="26">
        <v>1723</v>
      </c>
    </row>
    <row r="201" spans="1:6" ht="15.5" x14ac:dyDescent="0.35">
      <c r="A201" s="62" t="s">
        <v>283</v>
      </c>
      <c r="B201" s="75">
        <v>5.2695648583305301</v>
      </c>
      <c r="C201" s="24">
        <v>1.7791005246328848E-2</v>
      </c>
      <c r="D201" s="25">
        <v>171.83170385215499</v>
      </c>
      <c r="E201" s="24">
        <v>1.1214932290265194E-2</v>
      </c>
      <c r="F201" s="26">
        <v>41</v>
      </c>
    </row>
    <row r="202" spans="1:6" ht="15.5" x14ac:dyDescent="0.35">
      <c r="A202" s="58" t="s">
        <v>98</v>
      </c>
      <c r="B202" s="74" t="s">
        <v>116</v>
      </c>
      <c r="C202" s="69" t="s">
        <v>116</v>
      </c>
      <c r="D202" s="69" t="s">
        <v>116</v>
      </c>
      <c r="E202" s="69" t="s">
        <v>116</v>
      </c>
      <c r="F202" s="16" t="s">
        <v>116</v>
      </c>
    </row>
    <row r="203" spans="1:6" ht="15.5" x14ac:dyDescent="0.35">
      <c r="A203" s="62" t="s">
        <v>284</v>
      </c>
      <c r="B203" s="75">
        <v>110.37964810464</v>
      </c>
      <c r="C203" s="24">
        <v>0.37266168105192082</v>
      </c>
      <c r="D203" s="25">
        <v>6259.003862049869</v>
      </c>
      <c r="E203" s="24">
        <v>0.40850613096284738</v>
      </c>
      <c r="F203" s="26">
        <v>1010</v>
      </c>
    </row>
    <row r="204" spans="1:6" ht="15.5" x14ac:dyDescent="0.35">
      <c r="A204" s="62" t="s">
        <v>285</v>
      </c>
      <c r="B204" s="75">
        <v>176.738599153622</v>
      </c>
      <c r="C204" s="24">
        <v>0.59670151697631368</v>
      </c>
      <c r="D204" s="25">
        <v>8752.5170131837003</v>
      </c>
      <c r="E204" s="24">
        <v>0.5712501445990773</v>
      </c>
      <c r="F204" s="26">
        <v>1414</v>
      </c>
    </row>
    <row r="205" spans="1:6" ht="15.5" x14ac:dyDescent="0.35">
      <c r="A205" s="62" t="s">
        <v>286</v>
      </c>
      <c r="B205" s="75">
        <v>5.4943040097191895</v>
      </c>
      <c r="C205" s="24">
        <v>1.8549765320244677E-2</v>
      </c>
      <c r="D205" s="25">
        <v>199.54168186033698</v>
      </c>
      <c r="E205" s="24">
        <v>1.3023478211417692E-2</v>
      </c>
      <c r="F205" s="26">
        <v>42</v>
      </c>
    </row>
    <row r="206" spans="1:6" ht="15.5" x14ac:dyDescent="0.35">
      <c r="A206" s="62" t="s">
        <v>287</v>
      </c>
      <c r="B206" s="75">
        <v>3.5800913269552299</v>
      </c>
      <c r="C206" s="24">
        <v>1.208703665151886E-2</v>
      </c>
      <c r="D206" s="25">
        <v>110.62636663764398</v>
      </c>
      <c r="E206" s="24">
        <v>7.2202462266608676E-3</v>
      </c>
      <c r="F206" s="26">
        <v>34</v>
      </c>
    </row>
    <row r="207" spans="1:6" ht="15.5" x14ac:dyDescent="0.35">
      <c r="A207" s="58" t="s">
        <v>99</v>
      </c>
      <c r="B207" s="74" t="s">
        <v>116</v>
      </c>
      <c r="C207" s="69" t="s">
        <v>116</v>
      </c>
      <c r="D207" s="69" t="s">
        <v>116</v>
      </c>
      <c r="E207" s="69" t="s">
        <v>116</v>
      </c>
      <c r="F207" s="16" t="s">
        <v>116</v>
      </c>
    </row>
    <row r="208" spans="1:6" ht="15.5" x14ac:dyDescent="0.35">
      <c r="A208" s="62" t="s">
        <v>288</v>
      </c>
      <c r="B208" s="75">
        <v>269.32431053553097</v>
      </c>
      <c r="C208" s="24">
        <v>0.90928764528378159</v>
      </c>
      <c r="D208" s="25">
        <v>13897.160165257601</v>
      </c>
      <c r="E208" s="24">
        <v>0.90702534390530065</v>
      </c>
      <c r="F208" s="26">
        <v>2245</v>
      </c>
    </row>
    <row r="209" spans="1:6" ht="15.5" x14ac:dyDescent="0.35">
      <c r="A209" s="62" t="s">
        <v>289</v>
      </c>
      <c r="B209" s="75">
        <v>18.9661775670724</v>
      </c>
      <c r="C209" s="24">
        <v>6.403325012029383E-2</v>
      </c>
      <c r="D209" s="25">
        <v>996.43415233273697</v>
      </c>
      <c r="E209" s="24">
        <v>6.5034224183299877E-2</v>
      </c>
      <c r="F209" s="26">
        <v>184</v>
      </c>
    </row>
    <row r="210" spans="1:6" ht="15.5" x14ac:dyDescent="0.35">
      <c r="A210" s="62" t="s">
        <v>290</v>
      </c>
      <c r="B210" s="76">
        <v>7.9021544923333193</v>
      </c>
      <c r="C210" s="24">
        <v>2.6679104595923528E-2</v>
      </c>
      <c r="D210" s="27">
        <v>428.09460614125101</v>
      </c>
      <c r="E210" s="24">
        <v>2.7940431911405186E-2</v>
      </c>
      <c r="F210" s="26">
        <v>71</v>
      </c>
    </row>
    <row r="211" spans="1:6" ht="15.5" x14ac:dyDescent="0.35">
      <c r="A211" s="58" t="s">
        <v>100</v>
      </c>
      <c r="B211" s="74" t="s">
        <v>116</v>
      </c>
      <c r="C211" s="69" t="s">
        <v>116</v>
      </c>
      <c r="D211" s="69" t="s">
        <v>116</v>
      </c>
      <c r="E211" s="69" t="s">
        <v>116</v>
      </c>
      <c r="F211" s="16" t="s">
        <v>116</v>
      </c>
    </row>
    <row r="212" spans="1:6" ht="15.5" x14ac:dyDescent="0.35">
      <c r="A212" s="62" t="s">
        <v>291</v>
      </c>
      <c r="B212" s="75">
        <v>135.99640181920901</v>
      </c>
      <c r="C212" s="24">
        <v>0.45914848062310942</v>
      </c>
      <c r="D212" s="25">
        <v>7516.97057901683</v>
      </c>
      <c r="E212" s="24">
        <v>0.49060978958879159</v>
      </c>
      <c r="F212" s="26">
        <v>975</v>
      </c>
    </row>
    <row r="213" spans="1:6" ht="15.5" x14ac:dyDescent="0.35">
      <c r="A213" s="62" t="s">
        <v>292</v>
      </c>
      <c r="B213" s="76">
        <v>160.19624077572701</v>
      </c>
      <c r="C213" s="24">
        <v>0.54085151937688725</v>
      </c>
      <c r="D213" s="27">
        <v>7804.7183447147099</v>
      </c>
      <c r="E213" s="24">
        <v>0.50939021041121102</v>
      </c>
      <c r="F213" s="26">
        <v>1525</v>
      </c>
    </row>
    <row r="214" spans="1:6" ht="15.5" x14ac:dyDescent="0.35">
      <c r="A214" s="58" t="s">
        <v>101</v>
      </c>
      <c r="B214" s="74" t="s">
        <v>116</v>
      </c>
      <c r="C214" s="69" t="s">
        <v>116</v>
      </c>
      <c r="D214" s="69" t="s">
        <v>116</v>
      </c>
      <c r="E214" s="69" t="s">
        <v>116</v>
      </c>
      <c r="F214" s="16" t="s">
        <v>116</v>
      </c>
    </row>
    <row r="215" spans="1:6" ht="15.5" x14ac:dyDescent="0.35">
      <c r="A215" s="62" t="s">
        <v>293</v>
      </c>
      <c r="B215" s="75">
        <v>240.35880519572601</v>
      </c>
      <c r="C215" s="24">
        <v>0.81149485378822372</v>
      </c>
      <c r="D215" s="25">
        <v>12400.566745219199</v>
      </c>
      <c r="E215" s="24">
        <v>0.8093472467002103</v>
      </c>
      <c r="F215" s="26">
        <v>2006</v>
      </c>
    </row>
    <row r="216" spans="1:6" ht="15.5" x14ac:dyDescent="0.35">
      <c r="A216" s="62" t="s">
        <v>294</v>
      </c>
      <c r="B216" s="75">
        <v>6.98051148452784</v>
      </c>
      <c r="C216" s="24">
        <v>2.3567470897898533E-2</v>
      </c>
      <c r="D216" s="25">
        <v>258.29598408222597</v>
      </c>
      <c r="E216" s="24">
        <v>1.6858192681497127E-2</v>
      </c>
      <c r="F216" s="26">
        <v>66</v>
      </c>
    </row>
    <row r="217" spans="1:6" ht="15.5" x14ac:dyDescent="0.35">
      <c r="A217" s="62" t="s">
        <v>295</v>
      </c>
      <c r="B217" s="76">
        <v>22.211091728882998</v>
      </c>
      <c r="C217" s="24">
        <v>7.4988667963836395E-2</v>
      </c>
      <c r="D217" s="27">
        <v>1305.9663605967501</v>
      </c>
      <c r="E217" s="24">
        <v>8.5236449264673511E-2</v>
      </c>
      <c r="F217" s="26">
        <v>184</v>
      </c>
    </row>
    <row r="218" spans="1:6" ht="15.5" x14ac:dyDescent="0.35">
      <c r="A218" s="62" t="s">
        <v>296</v>
      </c>
      <c r="B218" s="76">
        <v>15.945966956694699</v>
      </c>
      <c r="C218" s="24">
        <v>5.3836472158769522E-2</v>
      </c>
      <c r="D218" s="27">
        <v>796.02726858832386</v>
      </c>
      <c r="E218" s="24">
        <v>5.1954276878404107E-2</v>
      </c>
      <c r="F218" s="26">
        <v>144</v>
      </c>
    </row>
    <row r="219" spans="1:6" ht="15.5" x14ac:dyDescent="0.35">
      <c r="A219" s="62" t="s">
        <v>297</v>
      </c>
      <c r="B219" s="75">
        <v>4.5419564445221496</v>
      </c>
      <c r="C219" s="24">
        <v>1.533446747606616E-2</v>
      </c>
      <c r="D219" s="25">
        <v>297.03997219150898</v>
      </c>
      <c r="E219" s="24">
        <v>1.9386894856704008E-2</v>
      </c>
      <c r="F219" s="26">
        <v>47</v>
      </c>
    </row>
    <row r="220" spans="1:6" ht="15.5" x14ac:dyDescent="0.35">
      <c r="A220" s="62" t="s">
        <v>298</v>
      </c>
      <c r="B220" s="75">
        <v>1.0260201574265599</v>
      </c>
      <c r="C220" s="24">
        <v>3.4640298571822063E-3</v>
      </c>
      <c r="D220" s="25">
        <v>91.9278711760562</v>
      </c>
      <c r="E220" s="24">
        <v>5.999852342235633E-3</v>
      </c>
      <c r="F220" s="26">
        <v>11</v>
      </c>
    </row>
    <row r="221" spans="1:6" ht="15.5" x14ac:dyDescent="0.35">
      <c r="A221" s="62" t="s">
        <v>299</v>
      </c>
      <c r="B221" s="76">
        <v>3.1589027977324595</v>
      </c>
      <c r="C221" s="24">
        <v>1.0665027902305012E-2</v>
      </c>
      <c r="D221" s="27">
        <v>89.419266480652297</v>
      </c>
      <c r="E221" s="24">
        <v>5.8361233494404344E-3</v>
      </c>
      <c r="F221" s="26">
        <v>20</v>
      </c>
    </row>
    <row r="222" spans="1:6" ht="15.5" x14ac:dyDescent="0.35">
      <c r="A222" s="62" t="s">
        <v>300</v>
      </c>
      <c r="B222" s="76">
        <v>1.9693878294246299</v>
      </c>
      <c r="C222" s="24">
        <v>6.6490099557195877E-3</v>
      </c>
      <c r="D222" s="27">
        <v>82.44545539679379</v>
      </c>
      <c r="E222" s="24">
        <v>5.3809639268354702E-3</v>
      </c>
      <c r="F222" s="26">
        <v>22</v>
      </c>
    </row>
    <row r="223" spans="1:6" ht="15.5" x14ac:dyDescent="0.35">
      <c r="A223" s="58" t="s">
        <v>102</v>
      </c>
      <c r="B223" s="74" t="s">
        <v>116</v>
      </c>
      <c r="C223" s="69" t="s">
        <v>116</v>
      </c>
      <c r="D223" s="69" t="s">
        <v>116</v>
      </c>
      <c r="E223" s="69" t="s">
        <v>116</v>
      </c>
      <c r="F223" s="16" t="s">
        <v>116</v>
      </c>
    </row>
    <row r="224" spans="1:6" ht="15.5" x14ac:dyDescent="0.35">
      <c r="A224" s="62" t="s">
        <v>301</v>
      </c>
      <c r="B224" s="75">
        <v>51.661539383610702</v>
      </c>
      <c r="C224" s="24">
        <v>0.17441871253453539</v>
      </c>
      <c r="D224" s="25">
        <v>3066.5685266533897</v>
      </c>
      <c r="E224" s="24">
        <v>0.20014559373435878</v>
      </c>
      <c r="F224" s="26">
        <v>552</v>
      </c>
    </row>
    <row r="225" spans="1:6" ht="15.5" x14ac:dyDescent="0.35">
      <c r="A225" s="62" t="s">
        <v>302</v>
      </c>
      <c r="B225" s="75">
        <v>135.14931302064801</v>
      </c>
      <c r="C225" s="24">
        <v>0.45628855543678581</v>
      </c>
      <c r="D225" s="25">
        <v>7484.2681311322203</v>
      </c>
      <c r="E225" s="24">
        <v>0.48847540035485032</v>
      </c>
      <c r="F225" s="26">
        <v>971</v>
      </c>
    </row>
    <row r="226" spans="1:6" ht="15.5" x14ac:dyDescent="0.35">
      <c r="A226" s="62" t="s">
        <v>303</v>
      </c>
      <c r="B226" s="76">
        <v>68.579623107906002</v>
      </c>
      <c r="C226" s="24">
        <v>0.23153722694487439</v>
      </c>
      <c r="D226" s="27">
        <v>3374.8306578653101</v>
      </c>
      <c r="E226" s="24">
        <v>0.22026492475239415</v>
      </c>
      <c r="F226" s="26">
        <v>743</v>
      </c>
    </row>
    <row r="227" spans="1:6" ht="15.5" x14ac:dyDescent="0.35">
      <c r="A227" s="62" t="s">
        <v>304</v>
      </c>
      <c r="B227" s="75">
        <v>40.802167082771795</v>
      </c>
      <c r="C227" s="24">
        <v>0.13775550508380269</v>
      </c>
      <c r="D227" s="25">
        <v>1396.0216080806299</v>
      </c>
      <c r="E227" s="24">
        <v>9.1114081158399973E-2</v>
      </c>
      <c r="F227" s="26">
        <v>234</v>
      </c>
    </row>
    <row r="228" spans="1:6" ht="15.5" x14ac:dyDescent="0.35">
      <c r="A228" s="58" t="s">
        <v>305</v>
      </c>
      <c r="B228" s="74" t="s">
        <v>116</v>
      </c>
      <c r="C228" s="69" t="s">
        <v>116</v>
      </c>
      <c r="D228" s="69" t="s">
        <v>116</v>
      </c>
      <c r="E228" s="69" t="s">
        <v>116</v>
      </c>
      <c r="F228" s="16" t="s">
        <v>116</v>
      </c>
    </row>
    <row r="229" spans="1:6" ht="15.5" x14ac:dyDescent="0.35">
      <c r="A229" s="34" t="s">
        <v>306</v>
      </c>
      <c r="B229" s="77">
        <v>197.085259025336</v>
      </c>
      <c r="C229" s="35">
        <v>0.66539552535362301</v>
      </c>
      <c r="D229" s="36">
        <v>10600.397031034099</v>
      </c>
      <c r="E229" s="35">
        <v>0.69185564879961281</v>
      </c>
      <c r="F229" s="37">
        <v>1599</v>
      </c>
    </row>
    <row r="230" spans="1:6" ht="15.5" x14ac:dyDescent="0.35">
      <c r="A230" s="62" t="s">
        <v>307</v>
      </c>
      <c r="B230" s="76">
        <v>40.724718094018797</v>
      </c>
      <c r="C230" s="24">
        <v>0.13749402327225441</v>
      </c>
      <c r="D230" s="27">
        <v>2003.9760665341698</v>
      </c>
      <c r="E230" s="24">
        <v>0.13079341817403992</v>
      </c>
      <c r="F230" s="26">
        <v>333</v>
      </c>
    </row>
    <row r="231" spans="1:6" ht="15.5" x14ac:dyDescent="0.35">
      <c r="A231" s="62" t="s">
        <v>308</v>
      </c>
      <c r="B231" s="76">
        <v>104.84761944195201</v>
      </c>
      <c r="C231" s="24">
        <v>0.3539845504715593</v>
      </c>
      <c r="D231" s="27">
        <v>5557.3908306819094</v>
      </c>
      <c r="E231" s="24">
        <v>0.36271398397040694</v>
      </c>
      <c r="F231" s="26">
        <v>735</v>
      </c>
    </row>
    <row r="232" spans="1:6" ht="15.5" x14ac:dyDescent="0.35">
      <c r="A232" s="62" t="s">
        <v>309</v>
      </c>
      <c r="B232" s="76">
        <v>122.67689464802599</v>
      </c>
      <c r="C232" s="24">
        <v>0.4141794123353521</v>
      </c>
      <c r="D232" s="27">
        <v>6527.8787077836505</v>
      </c>
      <c r="E232" s="24">
        <v>0.42605477374447481</v>
      </c>
      <c r="F232" s="26">
        <v>1055</v>
      </c>
    </row>
    <row r="233" spans="1:6" ht="15.5" x14ac:dyDescent="0.35">
      <c r="A233" s="68" t="s">
        <v>310</v>
      </c>
      <c r="B233" s="76">
        <v>99.107383569600799</v>
      </c>
      <c r="C233" s="24">
        <v>0.33460447464637633</v>
      </c>
      <c r="D233" s="27">
        <v>4721.2918926974298</v>
      </c>
      <c r="E233" s="24">
        <v>0.30814435120038902</v>
      </c>
      <c r="F233" s="26">
        <v>901</v>
      </c>
    </row>
    <row r="234" spans="1:6" ht="15.5" x14ac:dyDescent="0.35">
      <c r="A234" s="58" t="s">
        <v>311</v>
      </c>
      <c r="B234" s="74" t="s">
        <v>116</v>
      </c>
      <c r="C234" s="69" t="s">
        <v>116</v>
      </c>
      <c r="D234" s="69" t="s">
        <v>116</v>
      </c>
      <c r="E234" s="69" t="s">
        <v>116</v>
      </c>
      <c r="F234" s="16" t="s">
        <v>116</v>
      </c>
    </row>
    <row r="235" spans="1:6" ht="15.5" x14ac:dyDescent="0.35">
      <c r="A235" s="62" t="s">
        <v>214</v>
      </c>
      <c r="B235" s="75">
        <v>253.06200216367699</v>
      </c>
      <c r="C235" s="24">
        <v>0.85438314722002051</v>
      </c>
      <c r="D235" s="25">
        <v>13167.252901182301</v>
      </c>
      <c r="E235" s="24">
        <v>0.85938651846584413</v>
      </c>
      <c r="F235" s="26">
        <v>2097</v>
      </c>
    </row>
    <row r="236" spans="1:6" ht="15.5" x14ac:dyDescent="0.35">
      <c r="A236" s="62" t="s">
        <v>215</v>
      </c>
      <c r="B236" s="76">
        <v>41.428632311928297</v>
      </c>
      <c r="C236" s="24">
        <v>0.13987056514629462</v>
      </c>
      <c r="D236" s="27">
        <v>2076.16601110182</v>
      </c>
      <c r="E236" s="24">
        <v>0.1355050361247109</v>
      </c>
      <c r="F236" s="26">
        <v>383</v>
      </c>
    </row>
    <row r="237" spans="1:6" ht="15.5" x14ac:dyDescent="0.35">
      <c r="A237" s="45" t="s">
        <v>287</v>
      </c>
      <c r="B237" s="83">
        <v>1.70200811933228</v>
      </c>
      <c r="C237" s="43">
        <v>5.7462876336867299E-3</v>
      </c>
      <c r="D237" s="44">
        <v>78.270011447471489</v>
      </c>
      <c r="E237" s="43">
        <v>5.108445409450939E-3</v>
      </c>
      <c r="F237" s="41">
        <v>20</v>
      </c>
    </row>
  </sheetData>
  <phoneticPr fontId="10" type="noConversion"/>
  <conditionalFormatting sqref="F6:F237">
    <cfRule type="cellIs" dxfId="1" priority="1" operator="between">
      <formula>31</formula>
      <formula>99</formula>
    </cfRule>
    <cfRule type="cellIs" dxfId="0" priority="2" operator="between">
      <formula>0</formula>
      <formula>30</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E0430-DFC7-45A9-BE27-DA33822CF90D}">
  <dimension ref="A3:B30"/>
  <sheetViews>
    <sheetView workbookViewId="0">
      <selection activeCell="B4" sqref="B4"/>
    </sheetView>
  </sheetViews>
  <sheetFormatPr defaultRowHeight="14.5" x14ac:dyDescent="0.35"/>
  <cols>
    <col min="1" max="1" width="36.54296875" customWidth="1"/>
  </cols>
  <sheetData>
    <row r="3" spans="1:2" x14ac:dyDescent="0.35">
      <c r="A3" s="4" t="s">
        <v>316</v>
      </c>
      <c r="B3" t="s">
        <v>317</v>
      </c>
    </row>
    <row r="4" spans="1:2" x14ac:dyDescent="0.35">
      <c r="A4" s="4" t="s">
        <v>318</v>
      </c>
      <c r="B4" t="s">
        <v>75</v>
      </c>
    </row>
    <row r="5" spans="1:2" x14ac:dyDescent="0.35">
      <c r="A5" s="4" t="s">
        <v>319</v>
      </c>
      <c r="B5" t="s">
        <v>320</v>
      </c>
    </row>
    <row r="6" spans="1:2" x14ac:dyDescent="0.35">
      <c r="A6" s="4" t="s">
        <v>321</v>
      </c>
    </row>
    <row r="7" spans="1:2" x14ac:dyDescent="0.35">
      <c r="A7" s="4" t="s">
        <v>322</v>
      </c>
    </row>
    <row r="8" spans="1:2" x14ac:dyDescent="0.35">
      <c r="A8" s="4" t="s">
        <v>323</v>
      </c>
    </row>
    <row r="9" spans="1:2" x14ac:dyDescent="0.35">
      <c r="A9" s="4" t="s">
        <v>324</v>
      </c>
    </row>
    <row r="10" spans="1:2" x14ac:dyDescent="0.35">
      <c r="A10" s="4" t="s">
        <v>325</v>
      </c>
    </row>
    <row r="11" spans="1:2" x14ac:dyDescent="0.35">
      <c r="A11" s="4" t="s">
        <v>326</v>
      </c>
    </row>
    <row r="12" spans="1:2" x14ac:dyDescent="0.35">
      <c r="A12" s="4" t="s">
        <v>327</v>
      </c>
    </row>
    <row r="13" spans="1:2" x14ac:dyDescent="0.35">
      <c r="A13" s="4" t="s">
        <v>328</v>
      </c>
    </row>
    <row r="14" spans="1:2" x14ac:dyDescent="0.35">
      <c r="A14" s="4" t="s">
        <v>329</v>
      </c>
    </row>
    <row r="15" spans="1:2" x14ac:dyDescent="0.35">
      <c r="A15" s="4" t="s">
        <v>330</v>
      </c>
    </row>
    <row r="16" spans="1:2" x14ac:dyDescent="0.35">
      <c r="A16" s="4" t="s">
        <v>331</v>
      </c>
    </row>
    <row r="17" spans="1:1" x14ac:dyDescent="0.35">
      <c r="A17" s="4" t="s">
        <v>332</v>
      </c>
    </row>
    <row r="18" spans="1:1" x14ac:dyDescent="0.35">
      <c r="A18" s="4" t="s">
        <v>333</v>
      </c>
    </row>
    <row r="19" spans="1:1" x14ac:dyDescent="0.35">
      <c r="A19" s="4" t="s">
        <v>334</v>
      </c>
    </row>
    <row r="20" spans="1:1" x14ac:dyDescent="0.35">
      <c r="A20" s="4" t="s">
        <v>335</v>
      </c>
    </row>
    <row r="21" spans="1:1" x14ac:dyDescent="0.35">
      <c r="A21" s="4" t="s">
        <v>336</v>
      </c>
    </row>
    <row r="22" spans="1:1" x14ac:dyDescent="0.35">
      <c r="A22" s="4" t="s">
        <v>337</v>
      </c>
    </row>
    <row r="23" spans="1:1" x14ac:dyDescent="0.35">
      <c r="A23" s="4" t="s">
        <v>338</v>
      </c>
    </row>
    <row r="24" spans="1:1" x14ac:dyDescent="0.35">
      <c r="A24" s="4" t="s">
        <v>339</v>
      </c>
    </row>
    <row r="25" spans="1:1" x14ac:dyDescent="0.35">
      <c r="A25" s="4" t="s">
        <v>340</v>
      </c>
    </row>
    <row r="26" spans="1:1" x14ac:dyDescent="0.35">
      <c r="A26" s="4" t="s">
        <v>341</v>
      </c>
    </row>
    <row r="27" spans="1:1" x14ac:dyDescent="0.35">
      <c r="A27" s="4" t="s">
        <v>342</v>
      </c>
    </row>
    <row r="28" spans="1:1" x14ac:dyDescent="0.35">
      <c r="A28" s="4" t="s">
        <v>343</v>
      </c>
    </row>
    <row r="29" spans="1:1" x14ac:dyDescent="0.35">
      <c r="A29" s="4" t="s">
        <v>344</v>
      </c>
    </row>
    <row r="30" spans="1:1" x14ac:dyDescent="0.35">
      <c r="A30" s="4" t="s">
        <v>345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b9dd597-3a13-49a0-8cb5-48429b297a9e" xsi:nil="true"/>
    <lcf76f155ced4ddcb4097134ff3c332f xmlns="db334bfd-2525-4bc5-9632-be28c6b25a08">
      <Terms xmlns="http://schemas.microsoft.com/office/infopath/2007/PartnerControls"/>
    </lcf76f155ced4ddcb4097134ff3c332f>
    <VB_DMS_Sent xmlns="db334bfd-2525-4bc5-9632-be28c6b25a08" xsi:nil="true"/>
    <VB_DMS_From xmlns="db334bfd-2525-4bc5-9632-be28c6b25a08" xsi:nil="true"/>
    <k2bec7a4dd044598be827864e28f3b6b xmlns="db334bfd-2525-4bc5-9632-be28c6b25a08">
      <Terms xmlns="http://schemas.microsoft.com/office/infopath/2007/PartnerControls"/>
    </k2bec7a4dd044598be827864e28f3b6b>
    <VB_DMS_Received xmlns="db334bfd-2525-4bc5-9632-be28c6b25a08" xsi:nil="true"/>
    <VB_DMS_KeyDocument xmlns="db334bfd-2525-4bc5-9632-be28c6b25a08">false</VB_DMS_KeyDocument>
    <lc877df38adc420d8d41ede6b2d4a626 xmlns="fa2293c0-36c5-4b66-9e44-33018cec65dd" xsi:nil="true"/>
    <VB_DMS_Tag xmlns="db334bfd-2525-4bc5-9632-be28c6b25a08">Research &amp; Insights</VB_DMS_Tag>
    <VB_DMS_EmailSubject xmlns="db334bfd-2525-4bc5-9632-be28c6b25a08" xsi:nil="true"/>
    <VB_DMS_To xmlns="db334bfd-2525-4bc5-9632-be28c6b25a0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F8A5522A779748923CB35153F05060" ma:contentTypeVersion="23" ma:contentTypeDescription="Create a new document." ma:contentTypeScope="" ma:versionID="560de849af93b93c09a6cd0ab20456b8">
  <xsd:schema xmlns:xsd="http://www.w3.org/2001/XMLSchema" xmlns:xs="http://www.w3.org/2001/XMLSchema" xmlns:p="http://schemas.microsoft.com/office/2006/metadata/properties" xmlns:ns2="db334bfd-2525-4bc5-9632-be28c6b25a08" xmlns:ns3="fa2293c0-36c5-4b66-9e44-33018cec65dd" xmlns:ns4="0b9dd597-3a13-49a0-8cb5-48429b297a9e" targetNamespace="http://schemas.microsoft.com/office/2006/metadata/properties" ma:root="true" ma:fieldsID="cb80a8d18c8ae01983c0f4654e041317" ns2:_="" ns3:_="" ns4:_="">
    <xsd:import namespace="db334bfd-2525-4bc5-9632-be28c6b25a08"/>
    <xsd:import namespace="fa2293c0-36c5-4b66-9e44-33018cec65dd"/>
    <xsd:import namespace="0b9dd597-3a13-49a0-8cb5-48429b297a9e"/>
    <xsd:element name="properties">
      <xsd:complexType>
        <xsd:sequence>
          <xsd:element name="documentManagement">
            <xsd:complexType>
              <xsd:all>
                <xsd:element ref="ns3:lc877df38adc420d8d41ede6b2d4a626" minOccurs="0"/>
                <xsd:element ref="ns2:k2bec7a4dd044598be827864e28f3b6b" minOccurs="0"/>
                <xsd:element ref="ns4:TaxCatchAll" minOccurs="0"/>
                <xsd:element ref="ns2:VB_DMS_KeyDocument" minOccurs="0"/>
                <xsd:element ref="ns2:VB_DMS_Tag" minOccurs="0"/>
                <xsd:element ref="ns2:VB_DMS_To" minOccurs="0"/>
                <xsd:element ref="ns2:VB_DMS_From" minOccurs="0"/>
                <xsd:element ref="ns2:VB_DMS_Received" minOccurs="0"/>
                <xsd:element ref="ns2:VB_DMS_Sent" minOccurs="0"/>
                <xsd:element ref="ns2:VB_DMS_EmailSubject" minOccurs="0"/>
                <xsd:element ref="ns2:TaxCatchAllLabe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334bfd-2525-4bc5-9632-be28c6b25a08" elementFormDefault="qualified">
    <xsd:import namespace="http://schemas.microsoft.com/office/2006/documentManagement/types"/>
    <xsd:import namespace="http://schemas.microsoft.com/office/infopath/2007/PartnerControls"/>
    <xsd:element name="k2bec7a4dd044598be827864e28f3b6b" ma:index="10" nillable="true" ma:taxonomy="true" ma:internalName="k2bec7a4dd044598be827864e28f3b6b" ma:taxonomyFieldName="VB_DMS_Department" ma:displayName="VB Department" ma:default="" ma:fieldId="{42bec7a4-dd04-4598-be82-7864e28f3b6b}" ma:sspId="cb1166c7-9448-4ad5-adad-2f3aea8e4fee" ma:termSetId="d7dad031-8386-49c3-8f06-602a67af4db5" ma:anchorId="00000000-0000-0000-0000-000000000000" ma:open="false" ma:isKeyword="false">
      <xsd:complexType>
        <xsd:sequence>
          <xsd:element ref="pc:Terms" minOccurs="0" maxOccurs="1"/>
        </xsd:sequence>
      </xsd:complexType>
    </xsd:element>
    <xsd:element name="VB_DMS_KeyDocument" ma:index="12" nillable="true" ma:displayName="Key Documents" ma:default="0" ma:internalName="VB_DMS_KeyDocument">
      <xsd:simpleType>
        <xsd:restriction base="dms:Boolean"/>
      </xsd:simpleType>
    </xsd:element>
    <xsd:element name="VB_DMS_Tag" ma:index="13" nillable="true" ma:displayName="Tag" ma:default="Research &amp; Insights" ma:internalName="VB_DMS_Tag">
      <xsd:simpleType>
        <xsd:restriction base="dms:Text">
          <xsd:maxLength value="255"/>
        </xsd:restriction>
      </xsd:simpleType>
    </xsd:element>
    <xsd:element name="VB_DMS_To" ma:index="14" nillable="true" ma:displayName="To" ma:internalName="VB_DMS_To">
      <xsd:simpleType>
        <xsd:restriction base="dms:Text">
          <xsd:maxLength value="255"/>
        </xsd:restriction>
      </xsd:simpleType>
    </xsd:element>
    <xsd:element name="VB_DMS_From" ma:index="15" nillable="true" ma:displayName="From" ma:internalName="VB_DMS_From">
      <xsd:simpleType>
        <xsd:restriction base="dms:Text">
          <xsd:maxLength value="255"/>
        </xsd:restriction>
      </xsd:simpleType>
    </xsd:element>
    <xsd:element name="VB_DMS_Received" ma:index="16" nillable="true" ma:displayName="Received" ma:format="DateOnly" ma:internalName="VB_DMS_Received">
      <xsd:simpleType>
        <xsd:restriction base="dms:DateTime"/>
      </xsd:simpleType>
    </xsd:element>
    <xsd:element name="VB_DMS_Sent" ma:index="17" nillable="true" ma:displayName="Sent" ma:format="DateOnly" ma:internalName="VB_DMS_Sent">
      <xsd:simpleType>
        <xsd:restriction base="dms:DateTime"/>
      </xsd:simpleType>
    </xsd:element>
    <xsd:element name="VB_DMS_EmailSubject" ma:index="18" nillable="true" ma:displayName="Email Subject" ma:internalName="VB_DMS_EmailSubject">
      <xsd:simpleType>
        <xsd:restriction base="dms:Note">
          <xsd:maxLength value="255"/>
        </xsd:restriction>
      </xsd:simpleType>
    </xsd:element>
    <xsd:element name="TaxCatchAllLabel" ma:index="19" nillable="true" ma:displayName="Taxonomy Catch All Column1" ma:hidden="true" ma:list="{8efb4d12-37d6-482e-b8a5-f45a56a1bf4b}" ma:internalName="TaxCatchAllLabel" ma:readOnly="true" ma:showField="CatchAllDataLabel">
      <xsd:complexType>
        <xsd:complexContent>
          <xsd:extension base="dms:MultiChoiceLookup">
            <xsd:sequence>
              <xsd:element name="Value" type="dms:Lookup" maxOccurs="unbounded" minOccurs="0" nillable="true"/>
            </xsd:sequence>
          </xsd:extension>
        </xsd:complexContent>
      </xsd:complex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cb1166c7-9448-4ad5-adad-2f3aea8e4fee" ma:termSetId="09814cd3-568e-fe90-9814-8d621ff8fb84" ma:anchorId="fba54fb3-c3e1-fe81-a776-ca4b69148c4d" ma:open="true" ma:isKeyword="false">
      <xsd:complexType>
        <xsd:sequence>
          <xsd:element ref="pc:Terms" minOccurs="0" maxOccurs="1"/>
        </xsd:sequence>
      </xsd:complexType>
    </xsd:element>
    <xsd:element name="MediaServiceOCR" ma:index="3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2293c0-36c5-4b66-9e44-33018cec65dd" elementFormDefault="qualified">
    <xsd:import namespace="http://schemas.microsoft.com/office/2006/documentManagement/types"/>
    <xsd:import namespace="http://schemas.microsoft.com/office/infopath/2007/PartnerControls"/>
    <xsd:element name="lc877df38adc420d8d41ede6b2d4a626" ma:index="9" nillable="true" ma:displayName="VB_DMS_Department_0" ma:hidden="true" ma:internalName="lc877df38adc420d8d41ede6b2d4a626">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dd597-3a13-49a0-8cb5-48429b297a9e" elementFormDefault="qualified">
    <xsd:import namespace="http://schemas.microsoft.com/office/2006/documentManagement/types"/>
    <xsd:import namespace="http://schemas.microsoft.com/office/infopath/2007/PartnerControls"/>
    <xsd:element name="TaxCatchAll" ma:index="11" nillable="true" ma:displayName="Taxonomy Catch All Column" ma:description="" ma:hidden="true" ma:list="{8efb4d12-37d6-482e-b8a5-f45a56a1bf4b}" ma:internalName="TaxCatchAll" ma:showField="CatchAllData" ma:web="0b9dd597-3a13-49a0-8cb5-48429b297a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3420B9-AFF3-4B1D-87B2-5AEBBCD4DCFA}">
  <ds:schemaRefs>
    <ds:schemaRef ds:uri="http://schemas.microsoft.com/office/2006/metadata/properties"/>
    <ds:schemaRef ds:uri="http://schemas.microsoft.com/office/infopath/2007/PartnerControls"/>
    <ds:schemaRef ds:uri="0b9dd597-3a13-49a0-8cb5-48429b297a9e"/>
    <ds:schemaRef ds:uri="db334bfd-2525-4bc5-9632-be28c6b25a08"/>
    <ds:schemaRef ds:uri="fa2293c0-36c5-4b66-9e44-33018cec65dd"/>
  </ds:schemaRefs>
</ds:datastoreItem>
</file>

<file path=customXml/itemProps2.xml><?xml version="1.0" encoding="utf-8"?>
<ds:datastoreItem xmlns:ds="http://schemas.openxmlformats.org/officeDocument/2006/customXml" ds:itemID="{2F136CBD-2281-4A10-876C-AC0FBD62B4F5}">
  <ds:schemaRefs>
    <ds:schemaRef ds:uri="http://schemas.microsoft.com/sharepoint/v3/contenttype/forms"/>
  </ds:schemaRefs>
</ds:datastoreItem>
</file>

<file path=customXml/itemProps3.xml><?xml version="1.0" encoding="utf-8"?>
<ds:datastoreItem xmlns:ds="http://schemas.openxmlformats.org/officeDocument/2006/customXml" ds:itemID="{2E9CC607-D16A-4275-B355-C4B5839401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334bfd-2525-4bc5-9632-be28c6b25a08"/>
    <ds:schemaRef ds:uri="fa2293c0-36c5-4b66-9e44-33018cec65dd"/>
    <ds:schemaRef ds:uri="0b9dd597-3a13-49a0-8cb5-48429b297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Table Guide</vt:lpstr>
      <vt:lpstr>Table of contents</vt:lpstr>
      <vt:lpstr>3hr+ Leisure Day Visits</vt:lpstr>
      <vt:lpstr>Tourism Day Visits</vt:lpstr>
      <vt:lpstr>TDV(Activities Core To Tourism)</vt:lpstr>
      <vt:lpstr>Hyperlink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VIRT-RS10</dc:creator>
  <cp:keywords/>
  <dc:description/>
  <cp:lastModifiedBy>Katerina Rysova</cp:lastModifiedBy>
  <cp:revision/>
  <dcterms:created xsi:type="dcterms:W3CDTF">2023-08-30T15:14:45Z</dcterms:created>
  <dcterms:modified xsi:type="dcterms:W3CDTF">2025-05-07T05:57:56Z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0x010100B2F8A5522A779748923CB35153F05060</vt:lpwstr>
  </property>
  <property fmtid="{D5CDD505-2E9C-101B-9397-08002B2CF9AE}" pid="3" name="MediaServiceImageTags">
    <vt:lpwstr/>
  </property>
  <property fmtid="{D5CDD505-2E9C-101B-9397-08002B2CF9AE}" pid="4" name="VB_DMS_Department">
    <vt:lpwstr/>
  </property>
</Properties>
</file>