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66925"/>
  <mc:AlternateContent xmlns:mc="http://schemas.openxmlformats.org/markup-compatibility/2006">
    <mc:Choice Requires="x15">
      <x15ac:absPath xmlns:x15ac="http://schemas.microsoft.com/office/spreadsheetml/2010/11/ac" url="W:\Research &amp; Insights\2-Projects &amp; data sources_Domestic\GBTS_day visits\2023 Day Visits\Reporting\Methodology review re-run\GB Day Visitor\"/>
    </mc:Choice>
  </mc:AlternateContent>
  <xr:revisionPtr revIDLastSave="0" documentId="13_ncr:1_{4115CB85-C8E9-45C9-9A2E-0A306D956AF0}" xr6:coauthVersionLast="47" xr6:coauthVersionMax="47" xr10:uidLastSave="{00000000-0000-0000-0000-000000000000}"/>
  <bookViews>
    <workbookView xWindow="-110" yWindow="-110" windowWidth="19420" windowHeight="11500" tabRatio="766" xr2:uid="{CEE3DF81-932F-4464-A2C4-47ACC7D12EDF}"/>
  </bookViews>
  <sheets>
    <sheet name="Table Guide" sheetId="12" r:id="rId1"/>
    <sheet name="Table of contents" sheetId="7" r:id="rId2"/>
    <sheet name="3hr+ Leisure Day Visits" sheetId="1" r:id="rId3"/>
    <sheet name="Tourism Day Visits" sheetId="2" r:id="rId4"/>
    <sheet name="TDV(Activities Core To Tourism)" sheetId="3" r:id="rId5"/>
    <sheet name="Hyperlink" sheetId="10"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D4" i="7"/>
  <c r="E4" i="7"/>
  <c r="C5" i="7"/>
  <c r="D5" i="7"/>
  <c r="E5" i="7"/>
  <c r="C6" i="7"/>
  <c r="D6" i="7"/>
  <c r="E6" i="7"/>
  <c r="C7" i="7"/>
  <c r="D7" i="7"/>
  <c r="E7" i="7"/>
  <c r="C8" i="7"/>
  <c r="D8" i="7"/>
  <c r="E8" i="7"/>
  <c r="C9" i="7"/>
  <c r="D9" i="7"/>
  <c r="E9" i="7"/>
  <c r="C10" i="7"/>
  <c r="D10" i="7"/>
  <c r="E10" i="7"/>
  <c r="C11" i="7"/>
  <c r="D11" i="7"/>
  <c r="E11" i="7"/>
  <c r="C12" i="7"/>
  <c r="D12" i="7"/>
  <c r="E12" i="7"/>
  <c r="C13" i="7"/>
  <c r="D13" i="7"/>
  <c r="E13" i="7"/>
  <c r="C14" i="7"/>
  <c r="D14" i="7"/>
  <c r="E14" i="7"/>
  <c r="C15" i="7"/>
  <c r="D15" i="7"/>
  <c r="E15" i="7"/>
  <c r="C16" i="7"/>
  <c r="D16" i="7"/>
  <c r="E16" i="7"/>
  <c r="C17" i="7"/>
  <c r="D17" i="7"/>
  <c r="E17" i="7"/>
  <c r="C18" i="7"/>
  <c r="D18" i="7"/>
  <c r="E18" i="7"/>
  <c r="C19" i="7"/>
  <c r="D19" i="7"/>
  <c r="E19" i="7"/>
  <c r="C20" i="7"/>
  <c r="D20" i="7"/>
  <c r="E20" i="7"/>
  <c r="C21" i="7"/>
  <c r="D21" i="7"/>
  <c r="E21" i="7"/>
  <c r="C22" i="7"/>
  <c r="D22" i="7"/>
  <c r="E22" i="7"/>
  <c r="C23" i="7"/>
  <c r="D23" i="7"/>
  <c r="E23" i="7"/>
  <c r="C24" i="7"/>
  <c r="D24" i="7"/>
  <c r="E24" i="7"/>
  <c r="C25" i="7"/>
  <c r="D25" i="7"/>
  <c r="E25" i="7"/>
  <c r="C26" i="7"/>
  <c r="D26" i="7"/>
  <c r="E26" i="7"/>
  <c r="C27" i="7"/>
  <c r="D27" i="7"/>
  <c r="E27" i="7"/>
  <c r="C3" i="7"/>
  <c r="D3" i="7"/>
  <c r="E3" i="7"/>
</calcChain>
</file>

<file path=xl/sharedStrings.xml><?xml version="1.0" encoding="utf-8"?>
<sst xmlns="http://schemas.openxmlformats.org/spreadsheetml/2006/main" count="1178" uniqueCount="318">
  <si>
    <t>January</t>
  </si>
  <si>
    <t>February</t>
  </si>
  <si>
    <t>March</t>
  </si>
  <si>
    <t>April</t>
  </si>
  <si>
    <t>May</t>
  </si>
  <si>
    <t>June</t>
  </si>
  <si>
    <t>July</t>
  </si>
  <si>
    <t>August</t>
  </si>
  <si>
    <t>September</t>
  </si>
  <si>
    <t>October</t>
  </si>
  <si>
    <t>November</t>
  </si>
  <si>
    <t>December</t>
  </si>
  <si>
    <t>East Midlands</t>
  </si>
  <si>
    <t>London</t>
  </si>
  <si>
    <t>West Midlands</t>
  </si>
  <si>
    <t>Other England</t>
  </si>
  <si>
    <t>Mid Wales</t>
  </si>
  <si>
    <t>North Wales</t>
  </si>
  <si>
    <t>South East Wales</t>
  </si>
  <si>
    <t>South West Wales</t>
  </si>
  <si>
    <t>Other Wales</t>
  </si>
  <si>
    <t>Train</t>
  </si>
  <si>
    <t>Taxi</t>
  </si>
  <si>
    <t>Bicycle</t>
  </si>
  <si>
    <t>Tram</t>
  </si>
  <si>
    <t>Plane</t>
  </si>
  <si>
    <t>Boat</t>
  </si>
  <si>
    <t>Motorbike</t>
  </si>
  <si>
    <t>Other</t>
  </si>
  <si>
    <t>One</t>
  </si>
  <si>
    <t>Yes</t>
  </si>
  <si>
    <t>No</t>
  </si>
  <si>
    <t>16-24</t>
  </si>
  <si>
    <t>25-34</t>
  </si>
  <si>
    <t>35-44</t>
  </si>
  <si>
    <t>45-54</t>
  </si>
  <si>
    <t>55-64</t>
  </si>
  <si>
    <t>65+</t>
  </si>
  <si>
    <t>Male</t>
  </si>
  <si>
    <t>Female</t>
  </si>
  <si>
    <t>Retired</t>
  </si>
  <si>
    <t>Non-Degree</t>
  </si>
  <si>
    <t>No Qualifications</t>
  </si>
  <si>
    <t>Lesbian, Gay, Bisexual</t>
  </si>
  <si>
    <t>Any</t>
  </si>
  <si>
    <t>White</t>
  </si>
  <si>
    <t>Black/African/Caribbean/Black British</t>
  </si>
  <si>
    <t>Arab</t>
  </si>
  <si>
    <t>Families</t>
  </si>
  <si>
    <t>Older Independents</t>
  </si>
  <si>
    <t>Net: Walk, Bicycle</t>
  </si>
  <si>
    <t>Net: Yes</t>
  </si>
  <si>
    <t>Tourism Day Visits</t>
  </si>
  <si>
    <t>Net: Other</t>
  </si>
  <si>
    <t/>
  </si>
  <si>
    <t>Ship/Ferry</t>
  </si>
  <si>
    <t>Lorry/Truck/Van</t>
  </si>
  <si>
    <t>No Children</t>
  </si>
  <si>
    <t>Asian/Asian British/ Chinese</t>
  </si>
  <si>
    <t>Row #</t>
  </si>
  <si>
    <t xml:space="preserve">Table title </t>
  </si>
  <si>
    <t>East Scotland</t>
  </si>
  <si>
    <t>North Scotland</t>
  </si>
  <si>
    <t>South Scotland</t>
  </si>
  <si>
    <t>West Scotland</t>
  </si>
  <si>
    <t>[z]</t>
  </si>
  <si>
    <t>Net: England</t>
  </si>
  <si>
    <t>Net: Scotland</t>
  </si>
  <si>
    <t>Net: Wales</t>
  </si>
  <si>
    <t>TDV(Activities Core To Tourism)</t>
  </si>
  <si>
    <t>A49</t>
  </si>
  <si>
    <t>A55</t>
  </si>
  <si>
    <t>A124</t>
  </si>
  <si>
    <t>A137</t>
  </si>
  <si>
    <t>A204</t>
  </si>
  <si>
    <t>Visits (millions)</t>
  </si>
  <si>
    <t>Base Size</t>
  </si>
  <si>
    <t>Time Coverage</t>
  </si>
  <si>
    <t>Statistical Population</t>
  </si>
  <si>
    <t xml:space="preserve">Where the base size is between 30 and 100 users are advised to treat this estimate as indicative only. </t>
  </si>
  <si>
    <t>January to December 2022</t>
  </si>
  <si>
    <t>% Total Visits</t>
  </si>
  <si>
    <t>Spend (£millions)</t>
  </si>
  <si>
    <t>% Total Spend</t>
  </si>
  <si>
    <t>Great Britain 3Hr+ Leisure Day Visits</t>
  </si>
  <si>
    <t>Great Britain Tourism Day Visits (Activities Core To Tourism)</t>
  </si>
  <si>
    <t>Great Britain Tourism Day Visits</t>
  </si>
  <si>
    <t>This worksheet contains one table. Base sizes are provided and refer to the number of reported visits for each estimate. Some of the base sizes for these estimates are low. Where the base size is below 30, users are advised not to use this estimate.</t>
  </si>
  <si>
    <t>Low base sizes are colour coded in the tables. Some shorthand symbols are used in this table. For guidance on colour coding and definitions of shorthand symbols, please see the table guide.</t>
  </si>
  <si>
    <t>Information included in this document</t>
  </si>
  <si>
    <t>The statistical population for estimates in this document is adults aged 16 years or over who are resident in England, Scotland or Wales. The survey also collects details of any children involved with day visits and these are included in the estimated grossed-up figures for visits and spend. The demographic data in the tables is based on the respondent rather than those in the visit party.</t>
  </si>
  <si>
    <t>Sample Size Guidance</t>
  </si>
  <si>
    <r>
      <t xml:space="preserve">Base sizes for each of the estimates is included in a separate column of each table. Base sizes refer to the number of reported day visits.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t>
    </r>
  </si>
  <si>
    <t>How to find tables for Great Britain</t>
  </si>
  <si>
    <t>To view the tables for each purpose of visit for Great Britain, click on the Worksheet Tabs located at the bottom of this document which are labelled by main purpose of trip.</t>
  </si>
  <si>
    <t>How to find tables for England, Scotland and Wales</t>
  </si>
  <si>
    <t>There are separate tables with estimates for visits taken in England, Scotland and Wales are published by VisitEngland, VisitScotland and VisitWales.</t>
  </si>
  <si>
    <t>How to find tables for regions and local authority areas in Great Britain</t>
  </si>
  <si>
    <t>Tables with estimates of day visits taken in the seventeen main regions and 380 Local Authority Areas in Great Britian will be published separately by Visit Britain. These will use estimates aggregated over multiple years, as the number of survey responses with eligible visits to specific regions and Local Authority Areas are often low at an annual level.</t>
  </si>
  <si>
    <t>How to find published reports</t>
  </si>
  <si>
    <t>How to find information on research methodology</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</si>
  <si>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</si>
  <si>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</si>
  <si>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</si>
  <si>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</si>
  <si>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</si>
  <si>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</si>
  <si>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</si>
  <si>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</si>
  <si>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visits reported in each worksheet</t>
  </si>
  <si>
    <r>
      <rPr>
        <b/>
        <sz val="12"/>
        <color theme="1"/>
        <rFont val="Arial"/>
        <family val="2"/>
      </rPr>
      <t>3hr+ Leisure Day Visits.</t>
    </r>
    <r>
      <rPr>
        <sz val="12"/>
        <color theme="1"/>
        <rFont val="Arial"/>
        <family val="2"/>
      </rPr>
      <t xml:space="preserve"> This includes estimates of day visits that last 3 hours or longer, including travel time, not be part of an overnight trip, the main purpose of the visit is for leisure purposes, not started from holiday accommodation</t>
    </r>
  </si>
  <si>
    <r>
      <t xml:space="preserve">Tourism Day Visits. </t>
    </r>
    <r>
      <rPr>
        <sz val="12"/>
        <color theme="1"/>
        <rFont val="Arial"/>
        <family val="2"/>
      </rPr>
      <t>This is a subset of 3hr + Leisure Day Visits with additional criteria which has to be met: Be made less frequently than once a week, took place outside of the respondent’s usual environment (in a different local authority to where the visit started from) or the main activity of the visit was watching live sports, going to visitor attractions or going to special public events (does not need to be in a different local authority)</t>
    </r>
  </si>
  <si>
    <r>
      <rPr>
        <b/>
        <sz val="12"/>
        <color theme="1"/>
        <rFont val="Arial"/>
        <family val="2"/>
      </rPr>
      <t>Tourism Day Visits (Activities Core To Tourism).</t>
    </r>
    <r>
      <rPr>
        <sz val="12"/>
        <color theme="1"/>
        <rFont val="Arial"/>
        <family val="2"/>
      </rPr>
      <t xml:space="preserve"> Is a sub-set of Tourism Day Visits. Must meet all the criteria of a Tourism Day Visit, plus main purpose is activity core to tourism, which must include one of the following as the main activity: Went to a visitor attraction e.g., a historic house, theme park, museum, etc. Went sightseeing and exploring areas Spa/beauty/health treatments Retreat or meditation. Attended an organised public event (e.g., exhibition, concert, fair, live sport etc.). Visited an art gallery. Visited a museum. Went to a local cultural centre Watched live sport (not on TV).</t>
    </r>
  </si>
  <si>
    <t>Cross breaks used in tables</t>
  </si>
  <si>
    <r>
      <rPr>
        <b/>
        <sz val="12"/>
        <color theme="1"/>
        <rFont val="Arial"/>
        <family val="2"/>
      </rPr>
      <t>Visits (millions).</t>
    </r>
    <r>
      <rPr>
        <sz val="12"/>
        <color theme="1"/>
        <rFont val="Arial"/>
        <family val="2"/>
      </rPr>
      <t xml:space="preserve"> Visits are shown in millions. This is an estimate of what the grossed-up number of day visits undertaken by the population, within the time period and other parameters specified, would be if the quota sample is representative of the whole GB population. Estimates are shown to 1 decimal place.</t>
    </r>
  </si>
  <si>
    <r>
      <t xml:space="preserve">% total visits. </t>
    </r>
    <r>
      <rPr>
        <sz val="12"/>
        <color theme="1"/>
        <rFont val="Arial"/>
        <family val="2"/>
      </rPr>
      <t>This is the percentage of total visits in Great Britain for each purpose of visit.</t>
    </r>
  </si>
  <si>
    <r>
      <t xml:space="preserve">Spend (millions). </t>
    </r>
    <r>
      <rPr>
        <sz val="12"/>
        <color theme="1"/>
        <rFont val="Arial"/>
        <family val="2"/>
      </rPr>
      <t xml:space="preserve">Spend is shown in £ millions. This is an estimate of what the total expenditure relating to the number of day visits undertaken by the GB population, within the time frame and other parameters specified, would be if the quota sample is representative of the whole GB population. </t>
    </r>
  </si>
  <si>
    <r>
      <t xml:space="preserve">% total spend. </t>
    </r>
    <r>
      <rPr>
        <sz val="12"/>
        <color theme="1"/>
        <rFont val="Arial"/>
        <family val="2"/>
      </rPr>
      <t>This is the percentage of total spend in Great Britain for each purpose of visit.</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</si>
  <si>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</si>
  <si>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</si>
  <si>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</si>
  <si>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REGION VISITED. </t>
    </r>
    <r>
      <rPr>
        <sz val="12"/>
        <color theme="1"/>
        <rFont val="Arial"/>
        <family val="2"/>
      </rPr>
      <t>Includes all visits and associated spend in each region of Great Britain regardless of Main Region visited or not. Visits will sum to more than the Great Britain total as some may have visited more than 1 region, but that spend will tally with the Great Britain totals.</t>
    </r>
  </si>
  <si>
    <r>
      <rPr>
        <b/>
        <sz val="12"/>
        <color theme="1"/>
        <rFont val="Arial"/>
        <family val="2"/>
      </rPr>
      <t>Other England:</t>
    </r>
    <r>
      <rPr>
        <sz val="12"/>
        <color theme="1"/>
        <rFont val="Arial"/>
        <family val="2"/>
      </rPr>
      <t xml:space="preserve"> Includes trips made to National Parks in England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</si>
  <si>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</si>
  <si>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rPr>
        <b/>
        <sz val="12"/>
        <color theme="1"/>
        <rFont val="Arial"/>
        <family val="2"/>
      </rPr>
      <t>Other Wales</t>
    </r>
    <r>
      <rPr>
        <sz val="12"/>
        <color theme="1"/>
        <rFont val="Arial"/>
        <family val="2"/>
      </rPr>
      <t>: Includes trips made to National Parks in Wales</t>
    </r>
  </si>
  <si>
    <r>
      <t xml:space="preserve">REGION OF RESIDENCE. </t>
    </r>
    <r>
      <rPr>
        <sz val="12"/>
        <color theme="1"/>
        <rFont val="Arial"/>
        <family val="2"/>
      </rPr>
      <t>The standard UK region of residence provided by survey respondents.</t>
    </r>
  </si>
  <si>
    <r>
      <rPr>
        <b/>
        <sz val="12"/>
        <color theme="1"/>
        <rFont val="Arial"/>
        <family val="2"/>
      </rPr>
      <t xml:space="preserve">Net England: </t>
    </r>
    <r>
      <rPr>
        <sz val="12"/>
        <color theme="1"/>
        <rFont val="Arial"/>
        <family val="2"/>
      </rPr>
      <t>Includes visits where the main residence was England.</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</si>
  <si>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</si>
  <si>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visits where the main residence was Scotland.</t>
    </r>
  </si>
  <si>
    <r>
      <rPr>
        <b/>
        <sz val="12"/>
        <color theme="1"/>
        <rFont val="Arial"/>
        <family val="2"/>
      </rPr>
      <t xml:space="preserve">Net Wales: </t>
    </r>
    <r>
      <rPr>
        <sz val="12"/>
        <color theme="1"/>
        <rFont val="Arial"/>
        <family val="2"/>
      </rPr>
      <t>Includes visits where the main residence was Wales.</t>
    </r>
  </si>
  <si>
    <r>
      <rPr>
        <b/>
        <sz val="12"/>
        <color theme="1"/>
        <rFont val="Arial"/>
        <family val="2"/>
      </rPr>
      <t>ACTIVITIES UNDERTAKEN ON VISIT</t>
    </r>
    <r>
      <rPr>
        <sz val="12"/>
        <color theme="1"/>
        <rFont val="Arial"/>
        <family val="2"/>
      </rPr>
      <t>. Visits are reported for each activity if the individual activity has been undertaken during the visit. Spend for activities undertaken on the visit is the spend for the entire trip that took part in this activity and not the spend on the activity itself.</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</si>
  <si>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</si>
  <si>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</si>
  <si>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</si>
  <si>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</si>
  <si>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</si>
  <si>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</si>
  <si>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</si>
  <si>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DISTANCE TRAVELLED. </t>
    </r>
    <r>
      <rPr>
        <sz val="12"/>
        <color theme="1"/>
        <rFont val="Arial"/>
        <family val="2"/>
      </rPr>
      <t>The distance between the start place and the main place visited. There are visits where the main destination is Northern Ireland, as part of the visit. We can’t get a full distance for visits to Northern Ireland.</t>
    </r>
  </si>
  <si>
    <r>
      <t xml:space="preserve">PARTY SIZE. </t>
    </r>
    <r>
      <rPr>
        <sz val="12"/>
        <color theme="1"/>
        <rFont val="Arial"/>
        <family val="2"/>
      </rPr>
      <t>The total number of people within the immediate travel party, including the respondent.</t>
    </r>
  </si>
  <si>
    <r>
      <t>LIFESTAGE.</t>
    </r>
    <r>
      <rPr>
        <sz val="12"/>
        <color theme="1"/>
        <rFont val="Arial"/>
        <family val="2"/>
      </rPr>
      <t xml:space="preserve"> The lifestage of the respondent.</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</si>
  <si>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</si>
  <si>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</si>
  <si>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</si>
  <si>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r>
      <t xml:space="preserve">Net: Transport costs: </t>
    </r>
    <r>
      <rPr>
        <sz val="12"/>
        <color rgb="FF000000"/>
        <rFont val="Arial"/>
        <family val="2"/>
      </rPr>
      <t>Road transport – bus fares, taxi fares, car parking, Road transport – all fuel bought during your trip  (i.e. not before the trip), Rail, tube or tram transport (e.g. tickets), Water transport (e.g. ferry tickets), Air transport (e.g. flight tickets), Hiring a car or other vehicle</t>
    </r>
  </si>
  <si>
    <r>
      <t xml:space="preserve">Net: Food and drink costs: </t>
    </r>
    <r>
      <rPr>
        <sz val="12"/>
        <color rgb="FF000000"/>
        <rFont val="Arial"/>
        <family val="2"/>
      </rPr>
      <t>Eating and drinking out (e.g. cafes, restaurants, bars), Food/drink bought in a shop, market stall or takeaway and consumed during the trip (not routine grocery shopping)</t>
    </r>
  </si>
  <si>
    <r>
      <t>Spend shopping for yourself or for others:</t>
    </r>
    <r>
      <rPr>
        <sz val="12"/>
        <color rgb="FF000000"/>
        <rFont val="Arial"/>
        <family val="2"/>
      </rPr>
      <t xml:space="preserve"> – No Net required</t>
    </r>
  </si>
  <si>
    <r>
      <t xml:space="preserve">Net: Attractions and entertainment costs: </t>
    </r>
    <r>
      <rPr>
        <sz val="12"/>
        <color rgb="FF000000"/>
        <rFont val="Arial"/>
        <family val="2"/>
      </rPr>
      <t>Entrance to visitor attractions (including museums, galleries, historic monuments), Tickets/entrance to events, shows, clubs etc. (e.g. theatre, cinema, nightclubs), Tickets to watch sporting events, Entrance to sports/leisure centres</t>
    </r>
  </si>
  <si>
    <r>
      <t xml:space="preserve">Net: Package, travel services and equipment hire: </t>
    </r>
    <r>
      <rPr>
        <sz val="12"/>
        <color rgb="FF000000"/>
        <rFont val="Arial"/>
        <family val="2"/>
      </rPr>
      <t>Package travel or package tours, Other travel services (e.g. brochures, guided tours), Hiring other equipment (e.g. bicycle, other leisure equipment)</t>
    </r>
  </si>
  <si>
    <r>
      <t xml:space="preserve">This document contains a series of tables which provide the final estimates of day visits taken in Great Britain. The tables include estimates for the number of visits taken and an estimate of expenditure during these visits. There are three separate worksheets which contain tables with estimates for each of the main purposes of visit. These worksheets are labelled as 3hr+ Leisure Day Visits, Tourism Day Visits and Tourism Day Visits (Activities Core To Tourism). Each worksheet contains one table with estimates of Visits and Expenditure in Great Britain for 2022 for each purpose of visit. Each table is presented in a similar format with separate columns containing estimates for Visits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bases sizes is provided below. E</t>
    </r>
    <r>
      <rPr>
        <sz val="12"/>
        <color theme="1"/>
        <rFont val="Arial"/>
        <family val="2"/>
      </rPr>
      <t>ach table also includes estimates for various standard cross breaks of the data including visit characteristics and visitor demographics. Further information on each crossbreak is provided below.</t>
    </r>
  </si>
  <si>
    <t xml:space="preserve">The estimates in this document are for the full calendar year 2022 from 1 January to 31 December inclusive. </t>
  </si>
  <si>
    <t>3 Hr + Leisure Day Visits</t>
  </si>
  <si>
    <t>Tourism Day Visits (Activities Core to Tourism)</t>
  </si>
  <si>
    <t>A7</t>
  </si>
  <si>
    <t>A20</t>
  </si>
  <si>
    <t>A25</t>
  </si>
  <si>
    <t>A77</t>
  </si>
  <si>
    <t>A89</t>
  </si>
  <si>
    <t>A115</t>
  </si>
  <si>
    <t>A121</t>
  </si>
  <si>
    <t>A128</t>
  </si>
  <si>
    <t>A134</t>
  </si>
  <si>
    <t>A147</t>
  </si>
  <si>
    <t>A170</t>
  </si>
  <si>
    <t>A174</t>
  </si>
  <si>
    <t>A181</t>
  </si>
  <si>
    <t>A185</t>
  </si>
  <si>
    <t>A192</t>
  </si>
  <si>
    <t>A197</t>
  </si>
  <si>
    <t>A201</t>
  </si>
  <si>
    <t>A212</t>
  </si>
  <si>
    <t>A217</t>
  </si>
  <si>
    <t>A223</t>
  </si>
  <si>
    <t>Month Visit Taken</t>
  </si>
  <si>
    <t>Great Britain Day Visits 2022 Annual Tables: Table of Contents</t>
  </si>
  <si>
    <t>Quarter Visit Taken</t>
  </si>
  <si>
    <t>Location Type Of Main Place Visited</t>
  </si>
  <si>
    <t>Region Of Residence</t>
  </si>
  <si>
    <t>Distance Travelled</t>
  </si>
  <si>
    <t>Visit Length (Including Travel Time)</t>
  </si>
  <si>
    <t>Number Of Places Visited On Visit Including Main Destination</t>
  </si>
  <si>
    <t>Total Visit Party (Including Respondent)</t>
  </si>
  <si>
    <t>Children Present In Visit Party (Aged Under 16)</t>
  </si>
  <si>
    <t>Part Of Larger Group</t>
  </si>
  <si>
    <t>Age</t>
  </si>
  <si>
    <t>Gender</t>
  </si>
  <si>
    <t>Employment Status</t>
  </si>
  <si>
    <t>Level Of Education</t>
  </si>
  <si>
    <t>Sexual Orientation</t>
  </si>
  <si>
    <t>Children In Household</t>
  </si>
  <si>
    <t>Ethnicity Of Respondent</t>
  </si>
  <si>
    <t>Lifestage</t>
  </si>
  <si>
    <t>Car Ownership</t>
  </si>
  <si>
    <t>All Tourism Day Visits (Activities Core To Tourism)</t>
  </si>
  <si>
    <t>January To March</t>
  </si>
  <si>
    <t>April To June</t>
  </si>
  <si>
    <t>July To September</t>
  </si>
  <si>
    <t>October To December</t>
  </si>
  <si>
    <t>Yorkshire &amp; The Humber</t>
  </si>
  <si>
    <t>Rest Of England (Not London)</t>
  </si>
  <si>
    <t>Seaside Or Other Coastal</t>
  </si>
  <si>
    <t>City/ Large Town</t>
  </si>
  <si>
    <t>Small Town</t>
  </si>
  <si>
    <t>Countryside/ Village</t>
  </si>
  <si>
    <t>Other/Unspecified</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</si>
  <si>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</si>
  <si>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</si>
  <si>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</si>
  <si>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</si>
  <si>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</si>
  <si>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</si>
  <si>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</si>
  <si>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</si>
  <si>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</si>
  <si>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</si>
  <si>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</si>
  <si>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Net: Private Motor Vehicle</t>
  </si>
  <si>
    <t>Car - Own/Friend'S/Family'S/Company Car</t>
  </si>
  <si>
    <t>Car - Hired/Rented</t>
  </si>
  <si>
    <t>Motor Home/Campervan</t>
  </si>
  <si>
    <t>Net:Train, Underground Train, Tram</t>
  </si>
  <si>
    <t>Tube/Underground Train</t>
  </si>
  <si>
    <t>Net: Bus/Coach/Taxi</t>
  </si>
  <si>
    <t>Public Bus/Coach</t>
  </si>
  <si>
    <t>Organised Coach Tour</t>
  </si>
  <si>
    <t>Walked/On Foot</t>
  </si>
  <si>
    <t>Net: Water Or Air Transport</t>
  </si>
  <si>
    <t>Canal Boat Or Barge</t>
  </si>
  <si>
    <t xml:space="preserve">Don'T Know/ Can'T Remember </t>
  </si>
  <si>
    <t>Less Than 5 Miles</t>
  </si>
  <si>
    <t>5-10 Miles</t>
  </si>
  <si>
    <t>11-20 Miles</t>
  </si>
  <si>
    <t>21-40 Miles</t>
  </si>
  <si>
    <t>41+ Miles</t>
  </si>
  <si>
    <t>3 Hours Up To 4 Hours 59 Minutes</t>
  </si>
  <si>
    <t>5 Or More Hours</t>
  </si>
  <si>
    <t>Two To Three</t>
  </si>
  <si>
    <t>Four Or More</t>
  </si>
  <si>
    <t>Solo Traveller</t>
  </si>
  <si>
    <t>2 Person Parties</t>
  </si>
  <si>
    <t>3-4 Person Parties</t>
  </si>
  <si>
    <t>5-9 Person Parties</t>
  </si>
  <si>
    <t>10+ Person Parties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</si>
  <si>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</si>
  <si>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</si>
  <si>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</si>
  <si>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</si>
  <si>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</si>
  <si>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</si>
  <si>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Don'T Know/Can'T Remember</t>
  </si>
  <si>
    <t>Net: Transport Costs</t>
  </si>
  <si>
    <t>Road Transport – Bus Fares, Taxi Fares, Car Parking</t>
  </si>
  <si>
    <t>Road Transport – All Fuel Bought During Your Trip  (I.E. Not Before The Trip)</t>
  </si>
  <si>
    <t>Rail, Tube Or Tram Transport (E.G. Tickets)</t>
  </si>
  <si>
    <t>Water Transport (E.G. Ferry Tickets)</t>
  </si>
  <si>
    <t>Air Transport (E.G. Flight Tickets)</t>
  </si>
  <si>
    <t>Hiring A Car Or Other Vehicle</t>
  </si>
  <si>
    <t>Net: Food And Drink Costs</t>
  </si>
  <si>
    <t>Eating And Drinking Out (E.G. Cafes, Restaurants, Bars)</t>
  </si>
  <si>
    <t>Food/Drink Bought In A Shop, Market Stall Or Takeaway And Consumed During The Trip (Not Routine Grocery Shopping)</t>
  </si>
  <si>
    <t>Speciality Shopping For Yourself Or For Others</t>
  </si>
  <si>
    <t>Net: Attractions And Entertainment Costs</t>
  </si>
  <si>
    <t>Entrance To Visitor Attractions (Including Museums, Galleries, Historic Monuments)</t>
  </si>
  <si>
    <t>Tickets/Entrance To Events, Shows, Clubs Etc. (E.G. Theatre, Cinema, Nightclubs)</t>
  </si>
  <si>
    <t>Tickets To Watch Sporting Events</t>
  </si>
  <si>
    <t>Entrance To Sports/Leisure Centres</t>
  </si>
  <si>
    <t>Net: Package, Travel Services And Equipment Hire</t>
  </si>
  <si>
    <t>Package Travel Or Package Tours</t>
  </si>
  <si>
    <t>Other Travel Services (E.G. Brochures, Guided Tours)</t>
  </si>
  <si>
    <t>Hiring Other Equipment (E.G. Bicycle, Other Leisure Equipment)</t>
  </si>
  <si>
    <t>Other Items</t>
  </si>
  <si>
    <t>Don'T Know</t>
  </si>
  <si>
    <t>A Travel Card Or Season Ticket That You Had Already</t>
  </si>
  <si>
    <t>A Membership Or Annual Pass That You Had Already</t>
  </si>
  <si>
    <t>None Of The Above</t>
  </si>
  <si>
    <t>Other/Prefer Not To Say</t>
  </si>
  <si>
    <t>Employed/ Self-Employed Full Time</t>
  </si>
  <si>
    <t>Employed/ Self-Employed Part Time</t>
  </si>
  <si>
    <t>In Full Time Education</t>
  </si>
  <si>
    <t>Unemployed/ Not Working</t>
  </si>
  <si>
    <t>Degree Or Above</t>
  </si>
  <si>
    <t>Prefer Not To Say</t>
  </si>
  <si>
    <t>Heterosexual Or Straight</t>
  </si>
  <si>
    <t>Other/Don'T Know/Prefer Not To Say</t>
  </si>
  <si>
    <t>Mixed/Multiple Ethnic Groups</t>
  </si>
  <si>
    <t>Other Ethnic Group</t>
  </si>
  <si>
    <t>Don'T Know/Prefer Not To Say</t>
  </si>
  <si>
    <t>Retirement Age</t>
  </si>
  <si>
    <t xml:space="preserve">Net: Yes </t>
  </si>
  <si>
    <t>Yes - Caring For People With Medicial Conditions</t>
  </si>
  <si>
    <t>Yes - Caring For Young Children</t>
  </si>
  <si>
    <t>Yes - Caring For Pets Or Other</t>
  </si>
  <si>
    <t>No Caring Responsibility</t>
  </si>
  <si>
    <t>Region Visited [m]</t>
  </si>
  <si>
    <t>Activities Undertaken On Visit [m]</t>
  </si>
  <si>
    <t>Transport Used For Travel To Main Destination [m]</t>
  </si>
  <si>
    <t>Spend Breakdown [m]</t>
  </si>
  <si>
    <t>Use Of Travel Card [m]</t>
  </si>
  <si>
    <t>Caring Responsibility [m]</t>
  </si>
  <si>
    <t>All Tourism Day Visits</t>
  </si>
  <si>
    <t>All 3Hr+ Leisure Day Visits</t>
  </si>
  <si>
    <t xml:space="preserve">Region Visited </t>
  </si>
  <si>
    <t xml:space="preserve">Activities Undertaken On Visit </t>
  </si>
  <si>
    <t xml:space="preserve">Transport Used For Travel To Main Destination </t>
  </si>
  <si>
    <t xml:space="preserve">Spend Breakdown </t>
  </si>
  <si>
    <t xml:space="preserve">Use Of Travel Card </t>
  </si>
  <si>
    <t xml:space="preserve">Caring Responsibility </t>
  </si>
  <si>
    <t>3hr+ Leisure Day Visits</t>
  </si>
  <si>
    <r>
      <t>Net: Younger Independents:</t>
    </r>
    <r>
      <rPr>
        <sz val="12"/>
        <color theme="1"/>
        <rFont val="Arial"/>
        <family val="2"/>
      </rPr>
      <t xml:space="preserve"> Aged 16 to 34 without children in the household.</t>
    </r>
  </si>
  <si>
    <t>Younger Independents</t>
  </si>
  <si>
    <r>
      <rPr>
        <sz val="12"/>
        <color theme="1"/>
        <rFont val="Arial"/>
        <family val="2"/>
      </rPr>
      <t>Reports containing the estimates included in these tables along with commentary and trend analysis are published on the</t>
    </r>
    <r>
      <rPr>
        <u/>
        <sz val="12"/>
        <color theme="10"/>
        <rFont val="Arial"/>
        <family val="2"/>
      </rPr>
      <t xml:space="preserve"> Visit Britain website </t>
    </r>
    <r>
      <rPr>
        <sz val="12"/>
        <color theme="1"/>
        <rFont val="Arial"/>
        <family val="2"/>
      </rPr>
      <t>on a quarterly and annual basis.</t>
    </r>
  </si>
  <si>
    <r>
      <rPr>
        <u/>
        <sz val="12"/>
        <color theme="4"/>
        <rFont val="Arial"/>
        <family val="2"/>
      </rPr>
      <t>A Background Quality Report</t>
    </r>
    <r>
      <rPr>
        <u/>
        <sz val="12"/>
        <color theme="1"/>
        <rFont val="Arial"/>
        <family val="2"/>
      </rPr>
      <t xml:space="preserve"> </t>
    </r>
    <r>
      <rPr>
        <sz val="12"/>
        <color theme="1"/>
        <rFont val="Arial"/>
        <family val="2"/>
      </rPr>
      <t>is published on Visit Britain Website with details on research methodology, quality assurance, estimation method and the questionnaire used.</t>
    </r>
  </si>
  <si>
    <r>
      <t>Net: Retirement Age:</t>
    </r>
    <r>
      <rPr>
        <sz val="12"/>
        <color theme="1"/>
        <rFont val="Arial"/>
        <family val="2"/>
      </rPr>
      <t xml:space="preserve"> Aged 65 years or older.</t>
    </r>
  </si>
  <si>
    <t>East of England</t>
  </si>
  <si>
    <t>North West</t>
  </si>
  <si>
    <t xml:space="preserve">North East </t>
  </si>
  <si>
    <t xml:space="preserve">South East </t>
  </si>
  <si>
    <t xml:space="preserve">South West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</si>
</sst>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
    <numFmt numFmtId="165" formatCode="_-* #,##0_-;\-* #,##0_-;_-* &quot;-&quot;??_-;_-@_-"/>
    <numFmt numFmtId="166" formatCode="_-* #,##0.0_-;\-* #,##0.0_-;_-* &quot;-&quot;??_-;_-@_-"/>
    <numFmt numFmtId="167" formatCode="#,##0.0"/>
  </numFmts>
  <fonts count="26" x14ac:knownFonts="1">
    <font>
      <sz val="11"/>
      <color theme="1"/>
      <name val="Calibri"/>
      <family val="2"/>
      <scheme val="minor"/>
    </font>
    <font>
      <sz val="11"/>
      <color theme="1"/>
      <name val="Calibri"/>
      <family val="2"/>
      <scheme val="minor"/>
    </font>
    <font>
      <sz val="11"/>
      <color theme="1"/>
      <name val="Arial"/>
      <family val="2"/>
    </font>
    <font>
      <i/>
      <sz val="11"/>
      <color theme="1"/>
      <name val="Calibri"/>
      <family val="2"/>
      <scheme val="minor"/>
    </font>
    <font>
      <u/>
      <sz val="11"/>
      <color theme="10"/>
      <name val="Calibri"/>
      <family val="2"/>
      <scheme val="minor"/>
    </font>
    <font>
      <b/>
      <sz val="16"/>
      <color theme="0"/>
      <name val="Arial"/>
      <family val="2"/>
    </font>
    <font>
      <sz val="11"/>
      <color theme="0"/>
      <name val="Arial"/>
      <family val="2"/>
    </font>
    <font>
      <b/>
      <sz val="14"/>
      <color theme="1"/>
      <name val="Calibri"/>
      <family val="2"/>
      <scheme val="minor"/>
    </font>
    <font>
      <b/>
      <sz val="11"/>
      <color theme="0"/>
      <name val="Arial"/>
      <family val="2"/>
    </font>
    <font>
      <b/>
      <sz val="12"/>
      <color theme="0"/>
      <name val="Arial"/>
      <family val="2"/>
    </font>
    <font>
      <b/>
      <sz val="14"/>
      <color theme="1"/>
      <name val="Arial"/>
      <family val="2"/>
    </font>
    <font>
      <b/>
      <sz val="16"/>
      <color theme="1"/>
      <name val="Arial"/>
      <family val="2"/>
    </font>
    <font>
      <sz val="13"/>
      <color theme="0"/>
      <name val="Arial"/>
      <family val="2"/>
    </font>
    <font>
      <b/>
      <sz val="12"/>
      <color theme="1"/>
      <name val="Arial"/>
      <family val="2"/>
    </font>
    <font>
      <b/>
      <sz val="12"/>
      <color theme="2"/>
      <name val="Arial"/>
      <family val="2"/>
    </font>
    <font>
      <sz val="12"/>
      <color theme="1"/>
      <name val="Arial"/>
      <family val="2"/>
    </font>
    <font>
      <i/>
      <sz val="12"/>
      <color theme="1"/>
      <name val="Arial"/>
      <family val="2"/>
    </font>
    <font>
      <sz val="12"/>
      <name val="Arial"/>
      <family val="2"/>
    </font>
    <font>
      <b/>
      <sz val="12"/>
      <color rgb="FF000000"/>
      <name val="Arial"/>
      <family val="2"/>
    </font>
    <font>
      <sz val="12"/>
      <color rgb="FF000000"/>
      <name val="Arial"/>
      <family val="2"/>
    </font>
    <font>
      <sz val="10"/>
      <name val="Arial"/>
      <family val="2"/>
    </font>
    <font>
      <u/>
      <sz val="10"/>
      <color theme="10"/>
      <name val="Arial"/>
      <family val="2"/>
    </font>
    <font>
      <u/>
      <sz val="12"/>
      <color theme="10"/>
      <name val="Arial"/>
      <family val="2"/>
    </font>
    <font>
      <u/>
      <sz val="12"/>
      <color theme="1"/>
      <name val="Arial"/>
      <family val="2"/>
    </font>
    <font>
      <u/>
      <sz val="12"/>
      <color theme="4"/>
      <name val="Arial"/>
      <family val="2"/>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AEAEA"/>
        <bgColor indexed="64"/>
      </patternFill>
    </fill>
  </fills>
  <borders count="22">
    <border>
      <left/>
      <right/>
      <top/>
      <bottom/>
      <diagonal/>
    </border>
    <border>
      <left/>
      <right/>
      <top/>
      <bottom style="thin">
        <color indexed="64"/>
      </bottom>
      <diagonal/>
    </border>
    <border>
      <left style="dashed">
        <color auto="1"/>
      </left>
      <right style="double">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auto="1"/>
      </left>
      <right/>
      <top/>
      <bottom style="dashed">
        <color auto="1"/>
      </bottom>
      <diagonal/>
    </border>
    <border>
      <left style="dashed">
        <color auto="1"/>
      </left>
      <right style="double">
        <color indexed="64"/>
      </right>
      <top/>
      <bottom style="dashed">
        <color auto="1"/>
      </bottom>
      <diagonal/>
    </border>
    <border>
      <left style="thin">
        <color indexed="64"/>
      </left>
      <right style="dashed">
        <color auto="1"/>
      </right>
      <top style="dashed">
        <color auto="1"/>
      </top>
      <bottom style="dashed">
        <color auto="1"/>
      </bottom>
      <diagonal/>
    </border>
    <border>
      <left style="thin">
        <color indexed="64"/>
      </left>
      <right/>
      <top style="thin">
        <color indexed="64"/>
      </top>
      <bottom style="dashed">
        <color auto="1"/>
      </bottom>
      <diagonal/>
    </border>
    <border>
      <left style="dashed">
        <color auto="1"/>
      </left>
      <right/>
      <top style="thin">
        <color indexed="64"/>
      </top>
      <bottom style="dashed">
        <color auto="1"/>
      </bottom>
      <diagonal/>
    </border>
    <border>
      <left style="dashed">
        <color auto="1"/>
      </left>
      <right style="double">
        <color indexed="64"/>
      </right>
      <top style="thin">
        <color indexed="64"/>
      </top>
      <bottom style="dashed">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style="thin">
        <color indexed="64"/>
      </right>
      <top/>
      <bottom style="dashed">
        <color auto="1"/>
      </bottom>
      <diagonal/>
    </border>
    <border>
      <left/>
      <right style="thin">
        <color indexed="64"/>
      </right>
      <top style="dashed">
        <color auto="1"/>
      </top>
      <bottom style="dashed">
        <color auto="1"/>
      </bottom>
      <diagonal/>
    </border>
    <border>
      <left style="dashed">
        <color indexed="64"/>
      </left>
      <right style="thin">
        <color indexed="64"/>
      </right>
      <top style="dashed">
        <color indexed="64"/>
      </top>
      <bottom style="dashed">
        <color indexed="64"/>
      </bottom>
      <diagonal/>
    </border>
    <border>
      <left style="thin">
        <color indexed="64"/>
      </left>
      <right/>
      <top/>
      <bottom/>
      <diagonal/>
    </border>
    <border>
      <left style="thin">
        <color indexed="64"/>
      </left>
      <right/>
      <top style="dashed">
        <color indexed="64"/>
      </top>
      <bottom/>
      <diagonal/>
    </border>
    <border>
      <left style="dashed">
        <color indexed="64"/>
      </left>
      <right/>
      <top style="dashed">
        <color indexed="64"/>
      </top>
      <bottom/>
      <diagonal/>
    </border>
    <border>
      <left style="dashed">
        <color auto="1"/>
      </left>
      <right style="double">
        <color indexed="64"/>
      </right>
      <top style="dashed">
        <color indexed="64"/>
      </top>
      <bottom/>
      <diagonal/>
    </border>
    <border>
      <left style="dashed">
        <color indexed="64"/>
      </left>
      <right style="thin">
        <color indexed="64"/>
      </right>
      <top style="dashed">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7">
    <xf numFmtId="0" fontId="0" fillId="0" borderId="0"/>
    <xf numFmtId="0" fontId="1" fillId="0" borderId="0"/>
    <xf numFmtId="9"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20" fillId="0" borderId="0"/>
    <xf numFmtId="0" fontId="21" fillId="0" borderId="0" applyNumberFormat="0" applyFill="0" applyBorder="0" applyAlignment="0" applyProtection="0"/>
  </cellStyleXfs>
  <cellXfs count="80">
    <xf numFmtId="0" fontId="0" fillId="0" borderId="0" xfId="0"/>
    <xf numFmtId="0" fontId="0" fillId="0" borderId="0" xfId="0" applyAlignment="1">
      <alignment wrapText="1"/>
    </xf>
    <xf numFmtId="0" fontId="3" fillId="0" borderId="0" xfId="0" applyFont="1"/>
    <xf numFmtId="0" fontId="0" fillId="0" borderId="0" xfId="0" applyAlignment="1">
      <alignment horizontal="right"/>
    </xf>
    <xf numFmtId="165" fontId="0" fillId="0" borderId="0" xfId="4" applyNumberFormat="1" applyFont="1" applyAlignment="1">
      <alignment horizontal="right"/>
    </xf>
    <xf numFmtId="166" fontId="0" fillId="0" borderId="0" xfId="4" applyNumberFormat="1" applyFont="1" applyAlignment="1">
      <alignment horizontal="right"/>
    </xf>
    <xf numFmtId="0" fontId="6" fillId="3" borderId="0" xfId="0" applyFont="1" applyFill="1" applyAlignment="1">
      <alignment horizontal="left"/>
    </xf>
    <xf numFmtId="0" fontId="0" fillId="0" borderId="0" xfId="0" applyAlignment="1">
      <alignment horizontal="left"/>
    </xf>
    <xf numFmtId="0" fontId="5" fillId="3" borderId="0" xfId="0" applyFont="1" applyFill="1" applyAlignment="1">
      <alignment wrapText="1"/>
    </xf>
    <xf numFmtId="0" fontId="7" fillId="0" borderId="0" xfId="0" applyFont="1" applyAlignment="1">
      <alignment vertical="center"/>
    </xf>
    <xf numFmtId="0" fontId="2" fillId="0" borderId="0" xfId="0" applyFont="1"/>
    <xf numFmtId="0" fontId="10" fillId="0" borderId="1" xfId="0" applyFont="1" applyBorder="1"/>
    <xf numFmtId="0" fontId="11" fillId="0" borderId="0" xfId="0" applyFont="1" applyAlignment="1">
      <alignment horizontal="left"/>
    </xf>
    <xf numFmtId="0" fontId="10" fillId="0" borderId="1" xfId="0" applyFont="1" applyBorder="1" applyAlignment="1">
      <alignment horizontal="left" vertical="center"/>
    </xf>
    <xf numFmtId="0" fontId="8" fillId="3" borderId="0" xfId="0" applyFont="1" applyFill="1" applyAlignment="1">
      <alignment horizontal="right" vertical="center"/>
    </xf>
    <xf numFmtId="0" fontId="9" fillId="3" borderId="0" xfId="0" applyFont="1" applyFill="1" applyAlignment="1">
      <alignment horizontal="center" vertical="center"/>
    </xf>
    <xf numFmtId="0" fontId="6" fillId="3" borderId="0" xfId="0" applyFont="1" applyFill="1" applyAlignment="1">
      <alignment horizontal="right"/>
    </xf>
    <xf numFmtId="1" fontId="12" fillId="3" borderId="0" xfId="0" applyNumberFormat="1" applyFont="1" applyFill="1" applyAlignment="1">
      <alignment horizontal="right" wrapText="1"/>
    </xf>
    <xf numFmtId="0" fontId="12" fillId="3" borderId="0" xfId="0" applyFont="1" applyFill="1" applyAlignment="1">
      <alignment horizontal="right" wrapText="1"/>
    </xf>
    <xf numFmtId="0" fontId="13" fillId="0" borderId="7" xfId="0" applyFont="1" applyBorder="1" applyAlignment="1">
      <alignment vertical="top" wrapText="1"/>
    </xf>
    <xf numFmtId="167" fontId="13" fillId="0" borderId="8" xfId="4" applyNumberFormat="1" applyFont="1" applyBorder="1" applyAlignment="1">
      <alignment horizontal="right"/>
    </xf>
    <xf numFmtId="9" fontId="13" fillId="0" borderId="9" xfId="2" applyFont="1" applyBorder="1" applyAlignment="1">
      <alignment horizontal="right"/>
    </xf>
    <xf numFmtId="164" fontId="13" fillId="0" borderId="8" xfId="4" applyNumberFormat="1" applyFont="1" applyBorder="1" applyAlignment="1">
      <alignment horizontal="right"/>
    </xf>
    <xf numFmtId="3" fontId="13" fillId="0" borderId="13" xfId="4" applyNumberFormat="1" applyFont="1" applyBorder="1" applyAlignment="1">
      <alignment horizontal="right"/>
    </xf>
    <xf numFmtId="0" fontId="9" fillId="3" borderId="10" xfId="0" applyFont="1" applyFill="1" applyBorder="1" applyAlignment="1">
      <alignment vertical="top" wrapText="1"/>
    </xf>
    <xf numFmtId="167" fontId="9" fillId="3" borderId="1" xfId="4" applyNumberFormat="1" applyFont="1" applyFill="1" applyBorder="1" applyAlignment="1">
      <alignment horizontal="right" vertical="top"/>
    </xf>
    <xf numFmtId="0" fontId="9" fillId="3" borderId="1" xfId="0" applyFont="1" applyFill="1" applyBorder="1" applyAlignment="1">
      <alignment horizontal="right" vertical="top"/>
    </xf>
    <xf numFmtId="3" fontId="14" fillId="3" borderId="11" xfId="4" applyNumberFormat="1" applyFont="1" applyFill="1" applyBorder="1" applyAlignment="1">
      <alignment horizontal="right" vertical="top"/>
    </xf>
    <xf numFmtId="0" fontId="15" fillId="0" borderId="12" xfId="0" applyFont="1" applyBorder="1" applyAlignment="1">
      <alignment wrapText="1"/>
    </xf>
    <xf numFmtId="167" fontId="15" fillId="0" borderId="3" xfId="4" applyNumberFormat="1" applyFont="1" applyBorder="1" applyAlignment="1">
      <alignment horizontal="right"/>
    </xf>
    <xf numFmtId="9" fontId="15" fillId="0" borderId="2" xfId="2" applyFont="1" applyBorder="1" applyAlignment="1">
      <alignment horizontal="right"/>
    </xf>
    <xf numFmtId="164" fontId="15" fillId="0" borderId="4" xfId="0" applyNumberFormat="1" applyFont="1" applyBorder="1" applyAlignment="1">
      <alignment horizontal="right"/>
    </xf>
    <xf numFmtId="3" fontId="15" fillId="0" borderId="14" xfId="4" applyNumberFormat="1" applyFont="1" applyBorder="1" applyAlignment="1">
      <alignment horizontal="right"/>
    </xf>
    <xf numFmtId="9" fontId="15" fillId="0" borderId="5" xfId="2" applyFont="1" applyBorder="1" applyAlignment="1">
      <alignment horizontal="right"/>
    </xf>
    <xf numFmtId="167" fontId="14" fillId="3" borderId="1" xfId="4" applyNumberFormat="1" applyFont="1" applyFill="1" applyBorder="1" applyAlignment="1">
      <alignment horizontal="right" vertical="top"/>
    </xf>
    <xf numFmtId="164" fontId="15" fillId="0" borderId="3" xfId="0" applyNumberFormat="1" applyFont="1" applyBorder="1" applyAlignment="1">
      <alignment horizontal="right"/>
    </xf>
    <xf numFmtId="3" fontId="15" fillId="0" borderId="15" xfId="4" applyNumberFormat="1" applyFont="1" applyBorder="1" applyAlignment="1">
      <alignment horizontal="right"/>
    </xf>
    <xf numFmtId="0" fontId="15" fillId="2" borderId="12" xfId="1" applyFont="1" applyFill="1" applyBorder="1" applyAlignment="1">
      <alignment wrapText="1"/>
    </xf>
    <xf numFmtId="167" fontId="16" fillId="0" borderId="3" xfId="4" applyNumberFormat="1" applyFont="1" applyBorder="1" applyAlignment="1">
      <alignment horizontal="right"/>
    </xf>
    <xf numFmtId="9" fontId="16" fillId="0" borderId="2" xfId="2" applyFont="1" applyBorder="1" applyAlignment="1">
      <alignment horizontal="right"/>
    </xf>
    <xf numFmtId="0" fontId="15" fillId="2" borderId="12" xfId="1" applyFont="1" applyFill="1" applyBorder="1" applyAlignment="1">
      <alignment vertical="center" wrapText="1"/>
    </xf>
    <xf numFmtId="49" fontId="15" fillId="2" borderId="12" xfId="0" applyNumberFormat="1" applyFont="1" applyFill="1" applyBorder="1" applyAlignment="1">
      <alignment horizontal="left" vertical="center" wrapText="1"/>
    </xf>
    <xf numFmtId="167" fontId="15" fillId="2" borderId="3" xfId="4" applyNumberFormat="1" applyFont="1" applyFill="1" applyBorder="1" applyAlignment="1">
      <alignment horizontal="right"/>
    </xf>
    <xf numFmtId="164" fontId="15" fillId="2" borderId="3" xfId="0" applyNumberFormat="1" applyFont="1" applyFill="1" applyBorder="1" applyAlignment="1">
      <alignment horizontal="right"/>
    </xf>
    <xf numFmtId="3" fontId="15" fillId="2" borderId="15" xfId="4" applyNumberFormat="1" applyFont="1" applyFill="1" applyBorder="1" applyAlignment="1">
      <alignment horizontal="right"/>
    </xf>
    <xf numFmtId="16" fontId="15" fillId="0" borderId="12" xfId="0" applyNumberFormat="1" applyFont="1" applyBorder="1" applyAlignment="1">
      <alignment wrapText="1"/>
    </xf>
    <xf numFmtId="0" fontId="15" fillId="2" borderId="12" xfId="1" applyFont="1" applyFill="1" applyBorder="1"/>
    <xf numFmtId="0" fontId="13" fillId="0" borderId="12" xfId="0" applyFont="1" applyBorder="1" applyAlignment="1">
      <alignment wrapText="1"/>
    </xf>
    <xf numFmtId="9" fontId="15" fillId="0" borderId="2" xfId="2" applyFont="1" applyFill="1" applyBorder="1" applyAlignment="1">
      <alignment horizontal="right"/>
    </xf>
    <xf numFmtId="0" fontId="15" fillId="0" borderId="12" xfId="1" applyFont="1" applyBorder="1" applyAlignment="1">
      <alignment wrapText="1"/>
    </xf>
    <xf numFmtId="0" fontId="13" fillId="0" borderId="12" xfId="1" applyFont="1" applyBorder="1" applyAlignment="1">
      <alignment wrapText="1"/>
    </xf>
    <xf numFmtId="0" fontId="15" fillId="0" borderId="12" xfId="1" applyFont="1" applyBorder="1"/>
    <xf numFmtId="167" fontId="15" fillId="0" borderId="3" xfId="4" applyNumberFormat="1" applyFont="1" applyFill="1" applyBorder="1" applyAlignment="1">
      <alignment horizontal="right"/>
    </xf>
    <xf numFmtId="3" fontId="15" fillId="0" borderId="15" xfId="4" applyNumberFormat="1" applyFont="1" applyFill="1" applyBorder="1" applyAlignment="1">
      <alignment horizontal="right"/>
    </xf>
    <xf numFmtId="0" fontId="13" fillId="0" borderId="16" xfId="0" applyFont="1" applyBorder="1" applyAlignment="1">
      <alignment wrapText="1"/>
    </xf>
    <xf numFmtId="49" fontId="15" fillId="2" borderId="6" xfId="0" applyNumberFormat="1" applyFont="1" applyFill="1" applyBorder="1" applyAlignment="1">
      <alignment horizontal="left" vertical="center" wrapText="1"/>
    </xf>
    <xf numFmtId="49" fontId="15" fillId="2" borderId="17" xfId="0" applyNumberFormat="1" applyFont="1" applyFill="1" applyBorder="1" applyAlignment="1">
      <alignment horizontal="left" vertical="center" wrapText="1"/>
    </xf>
    <xf numFmtId="9" fontId="15" fillId="0" borderId="19" xfId="2" applyFont="1" applyBorder="1" applyAlignment="1">
      <alignment horizontal="right"/>
    </xf>
    <xf numFmtId="164" fontId="15" fillId="2" borderId="18" xfId="0" applyNumberFormat="1" applyFont="1" applyFill="1" applyBorder="1" applyAlignment="1">
      <alignment horizontal="right"/>
    </xf>
    <xf numFmtId="3" fontId="15" fillId="2" borderId="20" xfId="4" applyNumberFormat="1" applyFont="1" applyFill="1" applyBorder="1" applyAlignment="1">
      <alignment horizontal="right"/>
    </xf>
    <xf numFmtId="0" fontId="13" fillId="0" borderId="7" xfId="0" applyFont="1" applyBorder="1" applyAlignment="1">
      <alignment wrapText="1"/>
    </xf>
    <xf numFmtId="0" fontId="15" fillId="0" borderId="12" xfId="0" applyFont="1" applyBorder="1"/>
    <xf numFmtId="0" fontId="13" fillId="4" borderId="12" xfId="0" applyFont="1" applyFill="1" applyBorder="1" applyAlignment="1">
      <alignment wrapText="1"/>
    </xf>
    <xf numFmtId="167" fontId="15" fillId="4" borderId="3" xfId="4" applyNumberFormat="1" applyFont="1" applyFill="1" applyBorder="1" applyAlignment="1">
      <alignment horizontal="right"/>
    </xf>
    <xf numFmtId="9" fontId="15" fillId="4" borderId="2" xfId="2" applyFont="1" applyFill="1" applyBorder="1" applyAlignment="1">
      <alignment horizontal="right"/>
    </xf>
    <xf numFmtId="164" fontId="15" fillId="4" borderId="3" xfId="0" applyNumberFormat="1" applyFont="1" applyFill="1" applyBorder="1" applyAlignment="1">
      <alignment horizontal="right"/>
    </xf>
    <xf numFmtId="3" fontId="15" fillId="4" borderId="15" xfId="4" applyNumberFormat="1" applyFont="1" applyFill="1" applyBorder="1" applyAlignment="1">
      <alignment horizontal="right"/>
    </xf>
    <xf numFmtId="0" fontId="15" fillId="2" borderId="21" xfId="0" applyFont="1" applyFill="1" applyBorder="1" applyAlignment="1">
      <alignment vertical="center" wrapText="1"/>
    </xf>
    <xf numFmtId="0" fontId="15" fillId="2" borderId="21" xfId="0" applyFont="1" applyFill="1" applyBorder="1" applyAlignment="1">
      <alignment wrapText="1"/>
    </xf>
    <xf numFmtId="0" fontId="13" fillId="2" borderId="21" xfId="0" applyFont="1" applyFill="1" applyBorder="1" applyAlignment="1">
      <alignment vertical="center" wrapText="1"/>
    </xf>
    <xf numFmtId="0" fontId="13" fillId="0" borderId="0" xfId="0" applyFont="1" applyAlignment="1">
      <alignment vertical="center" wrapText="1"/>
    </xf>
    <xf numFmtId="0" fontId="18" fillId="0" borderId="0" xfId="0" applyFont="1" applyAlignment="1">
      <alignment vertical="center" wrapText="1"/>
    </xf>
    <xf numFmtId="0" fontId="4" fillId="0" borderId="0" xfId="3" applyFill="1"/>
    <xf numFmtId="0" fontId="22" fillId="2" borderId="21" xfId="3" applyFont="1" applyFill="1" applyBorder="1" applyAlignment="1">
      <alignment vertical="center" wrapText="1"/>
    </xf>
    <xf numFmtId="0" fontId="9" fillId="3" borderId="21" xfId="0" applyFont="1" applyFill="1" applyBorder="1" applyAlignment="1">
      <alignment vertical="center" wrapText="1"/>
    </xf>
    <xf numFmtId="0" fontId="25" fillId="0" borderId="0" xfId="0" applyFont="1" applyAlignment="1">
      <alignment wrapText="1"/>
    </xf>
    <xf numFmtId="0" fontId="23" fillId="0" borderId="0" xfId="3" applyFont="1" applyFill="1" applyAlignment="1">
      <alignment wrapText="1"/>
    </xf>
    <xf numFmtId="0" fontId="15" fillId="0" borderId="0" xfId="0" applyFont="1" applyAlignment="1">
      <alignment wrapText="1"/>
    </xf>
    <xf numFmtId="0" fontId="18" fillId="2" borderId="21" xfId="0" applyFont="1" applyFill="1" applyBorder="1" applyAlignment="1">
      <alignment vertical="center" wrapText="1"/>
    </xf>
    <xf numFmtId="0" fontId="13" fillId="2" borderId="21" xfId="0" applyFont="1" applyFill="1" applyBorder="1" applyAlignment="1">
      <alignment wrapText="1"/>
    </xf>
  </cellXfs>
  <cellStyles count="7">
    <cellStyle name="Comma" xfId="4" builtinId="3"/>
    <cellStyle name="Hyperlink" xfId="3" builtinId="8"/>
    <cellStyle name="Hyperlink 2" xfId="6" xr:uid="{4A80FFE8-2F88-47CE-97C4-7665B5EBCB1B}"/>
    <cellStyle name="Normal" xfId="0" builtinId="0"/>
    <cellStyle name="Normal 2" xfId="1" xr:uid="{B0453E15-EACE-436D-B1D3-597DF4346A92}"/>
    <cellStyle name="Normal 3" xfId="5" xr:uid="{B98D0240-84D9-4517-BF81-64A69C3F3F9D}"/>
    <cellStyle name="Percent" xfId="2" builtinId="5"/>
  </cellStyles>
  <dxfs count="33">
    <dxf>
      <fill>
        <patternFill>
          <bgColor rgb="FFF09252"/>
        </patternFill>
      </fill>
    </dxf>
    <dxf>
      <fill>
        <patternFill>
          <bgColor rgb="FFF4D870"/>
        </patternFill>
      </fill>
    </dxf>
    <dxf>
      <fill>
        <patternFill>
          <bgColor rgb="FFF09252"/>
        </patternFill>
      </fill>
    </dxf>
    <dxf>
      <fill>
        <patternFill>
          <bgColor rgb="FFF4D870"/>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style="thin">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strike val="0"/>
        <outline val="0"/>
        <shadow val="0"/>
        <u val="none"/>
        <vertAlign val="baseline"/>
        <sz val="12"/>
        <name val="Arial"/>
        <family val="2"/>
        <scheme val="none"/>
      </font>
      <numFmt numFmtId="164" formatCode="&quot;£&quot;#,##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dashed">
          <color auto="1"/>
        </left>
        <right style="double">
          <color indexed="64"/>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167" formatCode="#,##0.0"/>
      <fill>
        <patternFill patternType="solid">
          <fgColor indexed="64"/>
          <bgColor theme="0"/>
        </patternFill>
      </fill>
      <alignment horizontal="right" vertical="bottom" textRotation="0" wrapText="0" indent="0" justifyLastLine="0" shrinkToFit="0" readingOrder="0"/>
      <border diagonalUp="0" diagonalDown="0">
        <left style="dashed">
          <color indexed="64"/>
        </left>
        <right/>
        <top style="dashed">
          <color indexed="64"/>
        </top>
        <bottom style="dashed">
          <color indexed="64"/>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s>
  <tableStyles count="0" defaultTableStyle="TableStyleMedium2" defaultPivotStyle="PivotStyleLight16"/>
  <colors>
    <mruColors>
      <color rgb="FFD4D2D2"/>
      <color rgb="FF004C8A"/>
      <color rgb="FF00569F"/>
      <color rgb="FF0360A6"/>
      <color rgb="FF0066FF"/>
      <color rgb="FFFFCC00"/>
      <color rgb="FFFCCF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BC7F26-37E6-4691-A426-9E1D2BE9315C}" name="Table1" displayName="Table1" ref="A5:F226" totalsRowShown="0" headerRowDxfId="32" dataDxfId="31" tableBorderDxfId="30">
  <tableColumns count="6">
    <tableColumn id="1" xr3:uid="{76C44712-4F77-4009-AE36-217A5E65BF8A}" name="January to December 2022" dataDxfId="29"/>
    <tableColumn id="2" xr3:uid="{C7A39C7C-20CB-4943-A076-BCB19835CEA9}" name="Visits (millions)" dataDxfId="28" dataCellStyle="Comma"/>
    <tableColumn id="3" xr3:uid="{AE313CDA-C95B-4908-AF86-7E5F7537E182}" name="% Total Visits" dataDxfId="27"/>
    <tableColumn id="4" xr3:uid="{7073F438-9616-48C6-A578-406AAD1FA30F}" name="Spend (£millions)" dataDxfId="26"/>
    <tableColumn id="5" xr3:uid="{4B743340-BA8E-4323-A5AB-383DFAEA7574}" name="% Total Spend" dataDxfId="25"/>
    <tableColumn id="6" xr3:uid="{7ECD1A8F-6081-4630-A0E0-D90CCF37A382}" name="Base Size" dataDxfId="24"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7D19A2-BC27-4222-B62A-1373A1352CF0}" name="Table2" displayName="Table2" ref="A5:F226" totalsRowShown="0" headerRowDxfId="23" dataDxfId="22" tableBorderDxfId="21">
  <tableColumns count="6">
    <tableColumn id="1" xr3:uid="{33F2FD11-B4EB-48C9-9CB6-64090D025F91}" name="January to December 2022" dataDxfId="20"/>
    <tableColumn id="2" xr3:uid="{C0DFE7DF-D5EA-4299-94CA-28A72A75C945}" name="Visits (millions)" dataDxfId="19" dataCellStyle="Comma"/>
    <tableColumn id="3" xr3:uid="{53AFAC88-1023-4679-BDBB-7278066AEA8C}" name="% Total Visits" dataDxfId="18"/>
    <tableColumn id="4" xr3:uid="{1081D67E-CAFC-4805-A1A6-46F74BD816BB}" name="Spend (£millions)" dataDxfId="17"/>
    <tableColumn id="5" xr3:uid="{B168CE36-8F3C-4668-8E53-96805BC5E778}" name="% Total Spend" dataDxfId="16"/>
    <tableColumn id="6" xr3:uid="{7A5907A7-372E-4B7C-A557-E81DA71634CA}" name="Base Size" dataDxfId="15"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424E68-A5DC-448C-9C6D-F3E160D88EBE}" name="Table3" displayName="Table3" ref="A5:F226" totalsRowShown="0" headerRowDxfId="14" dataDxfId="13" tableBorderDxfId="12">
  <tableColumns count="6">
    <tableColumn id="1" xr3:uid="{46058610-82AB-499A-8029-82513068531B}" name="January to December 2022" dataDxfId="11"/>
    <tableColumn id="2" xr3:uid="{8E686B74-F526-48D8-BB47-803F909DC93E}" name="Visits (millions)" dataDxfId="10" dataCellStyle="Comma"/>
    <tableColumn id="3" xr3:uid="{CD5A2EAE-EEC1-481C-B0B0-ECE6AFC29394}" name="% Total Visits" dataDxfId="9"/>
    <tableColumn id="4" xr3:uid="{4B76361F-53CA-4CA9-A8D6-BA4687E543AC}" name="Spend (£millions)" dataDxfId="8"/>
    <tableColumn id="5" xr3:uid="{60AEC1A2-383D-4C2F-9019-9CA60B17F08E}" name="% Total Spend" dataDxfId="7"/>
    <tableColumn id="6" xr3:uid="{6D81465B-B4CF-4D0A-B135-BF4118A96C8E}" name="Base Size" dataDxfId="6"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visitbritain.org/media/2485/download?attachment" TargetMode="External"/><Relationship Id="rId1" Type="http://schemas.openxmlformats.org/officeDocument/2006/relationships/hyperlink" Target="https://www.visitbritain.org/research-insights/great-britain-domestic-day-visits-latest-result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373F-316D-4D7D-9BC1-EDD9BC6CAC94}">
  <dimension ref="A1:A68"/>
  <sheetViews>
    <sheetView tabSelected="1" zoomScale="70" zoomScaleNormal="70" workbookViewId="0">
      <selection activeCell="A56" sqref="A56"/>
    </sheetView>
  </sheetViews>
  <sheetFormatPr defaultRowHeight="15.5" x14ac:dyDescent="0.35"/>
  <cols>
    <col min="1" max="1" width="167.81640625" style="75" customWidth="1"/>
    <col min="2" max="16384" width="8.7265625" style="75"/>
  </cols>
  <sheetData>
    <row r="1" spans="1:1" x14ac:dyDescent="0.35">
      <c r="A1" s="74" t="s">
        <v>89</v>
      </c>
    </row>
    <row r="2" spans="1:1" ht="124" x14ac:dyDescent="0.35">
      <c r="A2" s="67" t="s">
        <v>149</v>
      </c>
    </row>
    <row r="3" spans="1:1" x14ac:dyDescent="0.35">
      <c r="A3" s="74" t="s">
        <v>77</v>
      </c>
    </row>
    <row r="4" spans="1:1" x14ac:dyDescent="0.35">
      <c r="A4" s="67" t="s">
        <v>150</v>
      </c>
    </row>
    <row r="5" spans="1:1" x14ac:dyDescent="0.35">
      <c r="A5" s="74" t="s">
        <v>78</v>
      </c>
    </row>
    <row r="6" spans="1:1" ht="46.5" x14ac:dyDescent="0.35">
      <c r="A6" s="68" t="s">
        <v>90</v>
      </c>
    </row>
    <row r="7" spans="1:1" x14ac:dyDescent="0.35">
      <c r="A7" s="74" t="s">
        <v>91</v>
      </c>
    </row>
    <row r="8" spans="1:1" ht="62" x14ac:dyDescent="0.35">
      <c r="A8" s="68" t="s">
        <v>92</v>
      </c>
    </row>
    <row r="9" spans="1:1" x14ac:dyDescent="0.35">
      <c r="A9" s="74" t="s">
        <v>93</v>
      </c>
    </row>
    <row r="10" spans="1:1" ht="31" x14ac:dyDescent="0.35">
      <c r="A10" s="67" t="s">
        <v>94</v>
      </c>
    </row>
    <row r="11" spans="1:1" x14ac:dyDescent="0.35">
      <c r="A11" s="74" t="s">
        <v>95</v>
      </c>
    </row>
    <row r="12" spans="1:1" x14ac:dyDescent="0.35">
      <c r="A12" s="67" t="s">
        <v>96</v>
      </c>
    </row>
    <row r="13" spans="1:1" x14ac:dyDescent="0.35">
      <c r="A13" s="74" t="s">
        <v>97</v>
      </c>
    </row>
    <row r="14" spans="1:1" ht="46.5" x14ac:dyDescent="0.35">
      <c r="A14" s="67" t="s">
        <v>98</v>
      </c>
    </row>
    <row r="15" spans="1:1" x14ac:dyDescent="0.35">
      <c r="A15" s="74" t="s">
        <v>99</v>
      </c>
    </row>
    <row r="16" spans="1:1" ht="31" x14ac:dyDescent="0.35">
      <c r="A16" s="73" t="s">
        <v>310</v>
      </c>
    </row>
    <row r="17" spans="1:1" x14ac:dyDescent="0.35">
      <c r="A17" s="74" t="s">
        <v>100</v>
      </c>
    </row>
    <row r="18" spans="1:1" ht="31" x14ac:dyDescent="0.35">
      <c r="A18" s="76" t="s">
        <v>311</v>
      </c>
    </row>
    <row r="19" spans="1:1" x14ac:dyDescent="0.35">
      <c r="A19" s="74" t="s">
        <v>101</v>
      </c>
    </row>
    <row r="20" spans="1:1" x14ac:dyDescent="0.35">
      <c r="A20" s="69" t="s">
        <v>102</v>
      </c>
    </row>
    <row r="21" spans="1:1" ht="31" x14ac:dyDescent="0.35">
      <c r="A21" s="67" t="s">
        <v>103</v>
      </c>
    </row>
    <row r="22" spans="1:1" x14ac:dyDescent="0.35">
      <c r="A22" s="67" t="s">
        <v>104</v>
      </c>
    </row>
    <row r="23" spans="1:1" x14ac:dyDescent="0.35">
      <c r="A23" s="67" t="s">
        <v>105</v>
      </c>
    </row>
    <row r="24" spans="1:1" x14ac:dyDescent="0.35">
      <c r="A24" s="67" t="s">
        <v>106</v>
      </c>
    </row>
    <row r="25" spans="1:1" x14ac:dyDescent="0.35">
      <c r="A25" s="69" t="s">
        <v>107</v>
      </c>
    </row>
    <row r="26" spans="1:1" ht="31" x14ac:dyDescent="0.35">
      <c r="A26" s="67" t="s">
        <v>108</v>
      </c>
    </row>
    <row r="27" spans="1:1" x14ac:dyDescent="0.35">
      <c r="A27" s="69" t="s">
        <v>109</v>
      </c>
    </row>
    <row r="28" spans="1:1" ht="31" x14ac:dyDescent="0.35">
      <c r="A28" s="67" t="s">
        <v>110</v>
      </c>
    </row>
    <row r="29" spans="1:1" ht="46.5" x14ac:dyDescent="0.35">
      <c r="A29" s="69" t="s">
        <v>111</v>
      </c>
    </row>
    <row r="30" spans="1:1" ht="62" x14ac:dyDescent="0.35">
      <c r="A30" s="67" t="s">
        <v>112</v>
      </c>
    </row>
    <row r="31" spans="1:1" x14ac:dyDescent="0.35">
      <c r="A31" s="69" t="s">
        <v>113</v>
      </c>
    </row>
    <row r="32" spans="1:1" ht="31" x14ac:dyDescent="0.35">
      <c r="A32" s="67" t="s">
        <v>114</v>
      </c>
    </row>
    <row r="33" spans="1:1" x14ac:dyDescent="0.35">
      <c r="A33" s="69" t="s">
        <v>115</v>
      </c>
    </row>
    <row r="34" spans="1:1" ht="31" x14ac:dyDescent="0.35">
      <c r="A34" s="69" t="s">
        <v>116</v>
      </c>
    </row>
    <row r="35" spans="1:1" x14ac:dyDescent="0.35">
      <c r="A35" s="69" t="s">
        <v>117</v>
      </c>
    </row>
    <row r="36" spans="1:1" x14ac:dyDescent="0.35">
      <c r="A36" s="69" t="s">
        <v>118</v>
      </c>
    </row>
    <row r="37" spans="1:1" x14ac:dyDescent="0.35">
      <c r="A37" s="69" t="s">
        <v>119</v>
      </c>
    </row>
    <row r="38" spans="1:1" x14ac:dyDescent="0.35">
      <c r="A38" s="67" t="s">
        <v>120</v>
      </c>
    </row>
    <row r="39" spans="1:1" ht="31" x14ac:dyDescent="0.35">
      <c r="A39" s="69" t="s">
        <v>121</v>
      </c>
    </row>
    <row r="40" spans="1:1" x14ac:dyDescent="0.35">
      <c r="A40" s="68" t="s">
        <v>122</v>
      </c>
    </row>
    <row r="41" spans="1:1" x14ac:dyDescent="0.35">
      <c r="A41" s="68" t="s">
        <v>123</v>
      </c>
    </row>
    <row r="42" spans="1:1" x14ac:dyDescent="0.35">
      <c r="A42" s="77" t="s">
        <v>124</v>
      </c>
    </row>
    <row r="43" spans="1:1" x14ac:dyDescent="0.35">
      <c r="A43" s="69" t="s">
        <v>125</v>
      </c>
    </row>
    <row r="44" spans="1:1" x14ac:dyDescent="0.35">
      <c r="A44" s="68" t="s">
        <v>126</v>
      </c>
    </row>
    <row r="45" spans="1:1" x14ac:dyDescent="0.35">
      <c r="A45" s="68" t="s">
        <v>127</v>
      </c>
    </row>
    <row r="46" spans="1:1" x14ac:dyDescent="0.35">
      <c r="A46" s="68" t="s">
        <v>128</v>
      </c>
    </row>
    <row r="47" spans="1:1" x14ac:dyDescent="0.35">
      <c r="A47" s="68" t="s">
        <v>129</v>
      </c>
    </row>
    <row r="48" spans="1:1" ht="31" x14ac:dyDescent="0.35">
      <c r="A48" s="67" t="s">
        <v>130</v>
      </c>
    </row>
    <row r="49" spans="1:1" x14ac:dyDescent="0.35">
      <c r="A49" s="69" t="s">
        <v>131</v>
      </c>
    </row>
    <row r="50" spans="1:1" x14ac:dyDescent="0.35">
      <c r="A50" s="78" t="s">
        <v>132</v>
      </c>
    </row>
    <row r="51" spans="1:1" x14ac:dyDescent="0.35">
      <c r="A51" s="78" t="s">
        <v>133</v>
      </c>
    </row>
    <row r="52" spans="1:1" x14ac:dyDescent="0.35">
      <c r="A52" s="69" t="s">
        <v>134</v>
      </c>
    </row>
    <row r="53" spans="1:1" x14ac:dyDescent="0.35">
      <c r="A53" s="69" t="s">
        <v>135</v>
      </c>
    </row>
    <row r="54" spans="1:1" x14ac:dyDescent="0.35">
      <c r="A54" s="69" t="s">
        <v>136</v>
      </c>
    </row>
    <row r="55" spans="1:1" x14ac:dyDescent="0.35">
      <c r="A55" s="69" t="s">
        <v>137</v>
      </c>
    </row>
    <row r="56" spans="1:1" ht="31" x14ac:dyDescent="0.35">
      <c r="A56" s="69" t="s">
        <v>138</v>
      </c>
    </row>
    <row r="57" spans="1:1" x14ac:dyDescent="0.35">
      <c r="A57" s="69" t="s">
        <v>139</v>
      </c>
    </row>
    <row r="58" spans="1:1" x14ac:dyDescent="0.35">
      <c r="A58" s="79" t="s">
        <v>140</v>
      </c>
    </row>
    <row r="59" spans="1:1" x14ac:dyDescent="0.35">
      <c r="A59" s="69" t="s">
        <v>308</v>
      </c>
    </row>
    <row r="60" spans="1:1" x14ac:dyDescent="0.35">
      <c r="A60" s="69" t="s">
        <v>141</v>
      </c>
    </row>
    <row r="61" spans="1:1" x14ac:dyDescent="0.35">
      <c r="A61" s="69" t="s">
        <v>142</v>
      </c>
    </row>
    <row r="62" spans="1:1" x14ac:dyDescent="0.35">
      <c r="A62" s="69" t="s">
        <v>312</v>
      </c>
    </row>
    <row r="63" spans="1:1" ht="31" x14ac:dyDescent="0.35">
      <c r="A63" s="69" t="s">
        <v>143</v>
      </c>
    </row>
    <row r="64" spans="1:1" ht="31" x14ac:dyDescent="0.35">
      <c r="A64" s="70" t="s">
        <v>144</v>
      </c>
    </row>
    <row r="65" spans="1:1" ht="31" x14ac:dyDescent="0.35">
      <c r="A65" s="70" t="s">
        <v>145</v>
      </c>
    </row>
    <row r="66" spans="1:1" x14ac:dyDescent="0.35">
      <c r="A66" s="71" t="s">
        <v>146</v>
      </c>
    </row>
    <row r="67" spans="1:1" ht="31" x14ac:dyDescent="0.35">
      <c r="A67" s="70" t="s">
        <v>147</v>
      </c>
    </row>
    <row r="68" spans="1:1" ht="31" x14ac:dyDescent="0.35">
      <c r="A68" s="70" t="s">
        <v>148</v>
      </c>
    </row>
  </sheetData>
  <hyperlinks>
    <hyperlink ref="A16" r:id="rId1" xr:uid="{62CC77DB-9BE0-4642-8826-520BE06BE0D6}"/>
    <hyperlink ref="A18" r:id="rId2" xr:uid="{9593461E-9C13-47C8-BB01-87DA4AF26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4AE3-9E94-4E47-A50A-FB4973E399B2}">
  <dimension ref="A1:F27"/>
  <sheetViews>
    <sheetView topLeftCell="B1" zoomScale="85" zoomScaleNormal="85" workbookViewId="0">
      <selection activeCell="B1" sqref="B1"/>
    </sheetView>
  </sheetViews>
  <sheetFormatPr defaultRowHeight="14.5" x14ac:dyDescent="0.35"/>
  <cols>
    <col min="1" max="1" width="6" hidden="1" customWidth="1"/>
    <col min="2" max="2" width="60.36328125" customWidth="1"/>
    <col min="3" max="5" width="31.7265625" customWidth="1"/>
  </cols>
  <sheetData>
    <row r="1" spans="1:6" ht="22.5" customHeight="1" x14ac:dyDescent="0.4">
      <c r="B1" s="12" t="s">
        <v>174</v>
      </c>
      <c r="C1" s="9"/>
      <c r="D1" s="9"/>
    </row>
    <row r="2" spans="1:6" ht="18" x14ac:dyDescent="0.4">
      <c r="A2" t="s">
        <v>59</v>
      </c>
      <c r="B2" s="13" t="s">
        <v>60</v>
      </c>
      <c r="C2" s="11" t="s">
        <v>151</v>
      </c>
      <c r="D2" s="11" t="s">
        <v>52</v>
      </c>
      <c r="E2" s="11" t="s">
        <v>152</v>
      </c>
    </row>
    <row r="3" spans="1:6" x14ac:dyDescent="0.35">
      <c r="A3">
        <v>7</v>
      </c>
      <c r="B3" s="10" t="s">
        <v>173</v>
      </c>
      <c r="C3" s="72" t="str">
        <f>HYPERLINK("#'"&amp;Hyperlink!$B$3&amp;"'!"&amp;Hyperlink!$A3, "3Hr+ LDV: " &amp; B3)</f>
        <v>3Hr+ LDV: Month Visit Taken</v>
      </c>
      <c r="D3" s="72" t="str">
        <f>HYPERLINK("#'"&amp;Hyperlink!$B$4&amp;"'!"&amp;Hyperlink!$A3, "TDV: "&amp; B3)</f>
        <v>TDV: Month Visit Taken</v>
      </c>
      <c r="E3" s="72" t="str">
        <f>HYPERLINK("#'"&amp;Hyperlink!$B$5&amp;"'!"&amp;Hyperlink!$A3, "TDV (ACT): " &amp; B3)</f>
        <v>TDV (ACT): Month Visit Taken</v>
      </c>
      <c r="F3" s="72"/>
    </row>
    <row r="4" spans="1:6" x14ac:dyDescent="0.35">
      <c r="A4">
        <v>20</v>
      </c>
      <c r="B4" s="10" t="s">
        <v>175</v>
      </c>
      <c r="C4" s="72" t="str">
        <f>HYPERLINK("#'"&amp;Hyperlink!$B$3&amp;"'!"&amp;Hyperlink!$A4, "3Hr+ LDV: " &amp; B4)</f>
        <v>3Hr+ LDV: Quarter Visit Taken</v>
      </c>
      <c r="D4" s="72" t="str">
        <f>HYPERLINK("#'"&amp;Hyperlink!$B$4&amp;"'!"&amp;Hyperlink!$A4, "TDV: "&amp; B4)</f>
        <v>TDV: Quarter Visit Taken</v>
      </c>
      <c r="E4" s="72" t="str">
        <f>HYPERLINK("#'"&amp;Hyperlink!$B$5&amp;"'!"&amp;Hyperlink!$A4, "TDV (ACT): " &amp; B4)</f>
        <v>TDV (ACT): Quarter Visit Taken</v>
      </c>
      <c r="F4" s="72"/>
    </row>
    <row r="5" spans="1:6" x14ac:dyDescent="0.35">
      <c r="A5">
        <v>25</v>
      </c>
      <c r="B5" s="10" t="s">
        <v>301</v>
      </c>
      <c r="C5" s="72" t="str">
        <f>HYPERLINK("#'"&amp;Hyperlink!$B$3&amp;"'!"&amp;Hyperlink!$A5, "3Hr+ LDV: " &amp; B5)</f>
        <v xml:space="preserve">3Hr+ LDV: Region Visited </v>
      </c>
      <c r="D5" s="72" t="str">
        <f>HYPERLINK("#'"&amp;Hyperlink!$B$4&amp;"'!"&amp;Hyperlink!$A5, "TDV: "&amp; B5)</f>
        <v xml:space="preserve">TDV: Region Visited </v>
      </c>
      <c r="E5" s="72" t="str">
        <f>HYPERLINK("#'"&amp;Hyperlink!$B$5&amp;"'!"&amp;Hyperlink!$A5, "TDV (ACT): " &amp; B5)</f>
        <v xml:space="preserve">TDV (ACT): Region Visited </v>
      </c>
      <c r="F5" s="72"/>
    </row>
    <row r="6" spans="1:6" x14ac:dyDescent="0.35">
      <c r="A6">
        <v>50</v>
      </c>
      <c r="B6" s="10" t="s">
        <v>176</v>
      </c>
      <c r="C6" s="72" t="str">
        <f>HYPERLINK("#'"&amp;Hyperlink!$B$3&amp;"'!"&amp;Hyperlink!$A6, "3Hr+ LDV: " &amp; B6)</f>
        <v>3Hr+ LDV: Location Type Of Main Place Visited</v>
      </c>
      <c r="D6" s="72" t="str">
        <f>HYPERLINK("#'"&amp;Hyperlink!$B$4&amp;"'!"&amp;Hyperlink!$A6, "TDV: "&amp; B6)</f>
        <v>TDV: Location Type Of Main Place Visited</v>
      </c>
      <c r="E6" s="72" t="str">
        <f>HYPERLINK("#'"&amp;Hyperlink!$B$5&amp;"'!"&amp;Hyperlink!$A6, "TDV (ACT): " &amp; B6)</f>
        <v>TDV (ACT): Location Type Of Main Place Visited</v>
      </c>
      <c r="F6" s="72"/>
    </row>
    <row r="7" spans="1:6" x14ac:dyDescent="0.35">
      <c r="A7">
        <v>56</v>
      </c>
      <c r="B7" s="10" t="s">
        <v>177</v>
      </c>
      <c r="C7" s="72" t="str">
        <f>HYPERLINK("#'"&amp;Hyperlink!$B$3&amp;"'!"&amp;Hyperlink!$A7, "3Hr+ LDV: " &amp; B7)</f>
        <v>3Hr+ LDV: Region Of Residence</v>
      </c>
      <c r="D7" s="72" t="str">
        <f>HYPERLINK("#'"&amp;Hyperlink!$B$4&amp;"'!"&amp;Hyperlink!$A7, "TDV: "&amp; B7)</f>
        <v>TDV: Region Of Residence</v>
      </c>
      <c r="E7" s="72" t="str">
        <f>HYPERLINK("#'"&amp;Hyperlink!$B$5&amp;"'!"&amp;Hyperlink!$A7, "TDV (ACT): " &amp; B7)</f>
        <v>TDV (ACT): Region Of Residence</v>
      </c>
      <c r="F7" s="72"/>
    </row>
    <row r="8" spans="1:6" x14ac:dyDescent="0.35">
      <c r="A8">
        <v>78</v>
      </c>
      <c r="B8" s="10" t="s">
        <v>302</v>
      </c>
      <c r="C8" s="72" t="str">
        <f>HYPERLINK("#'"&amp;Hyperlink!$B$3&amp;"'!"&amp;Hyperlink!$A8, "3Hr+ LDV: " &amp; B8)</f>
        <v xml:space="preserve">3Hr+ LDV: Activities Undertaken On Visit </v>
      </c>
      <c r="D8" s="72" t="str">
        <f>HYPERLINK("#'"&amp;Hyperlink!$B$4&amp;"'!"&amp;Hyperlink!$A8, "TDV: "&amp; B8)</f>
        <v xml:space="preserve">TDV: Activities Undertaken On Visit </v>
      </c>
      <c r="E8" s="72" t="str">
        <f>HYPERLINK("#'"&amp;Hyperlink!$B$5&amp;"'!"&amp;Hyperlink!$A8, "TDV (ACT): " &amp; B8)</f>
        <v xml:space="preserve">TDV (ACT): Activities Undertaken On Visit </v>
      </c>
      <c r="F8" s="72"/>
    </row>
    <row r="9" spans="1:6" x14ac:dyDescent="0.35">
      <c r="A9">
        <v>91</v>
      </c>
      <c r="B9" s="10" t="s">
        <v>303</v>
      </c>
      <c r="C9" s="72" t="str">
        <f>HYPERLINK("#'"&amp;Hyperlink!$B$3&amp;"'!"&amp;Hyperlink!$A9, "3Hr+ LDV: " &amp; B9)</f>
        <v xml:space="preserve">3Hr+ LDV: Transport Used For Travel To Main Destination </v>
      </c>
      <c r="D9" s="72" t="str">
        <f>HYPERLINK("#'"&amp;Hyperlink!$B$4&amp;"'!"&amp;Hyperlink!$A9, "TDV: "&amp; B9)</f>
        <v xml:space="preserve">TDV: Transport Used For Travel To Main Destination </v>
      </c>
      <c r="E9" s="72" t="str">
        <f>HYPERLINK("#'"&amp;Hyperlink!$B$5&amp;"'!"&amp;Hyperlink!$A9, "TDV (ACT): " &amp; B9)</f>
        <v xml:space="preserve">TDV (ACT): Transport Used For Travel To Main Destination </v>
      </c>
      <c r="F9" s="72"/>
    </row>
    <row r="10" spans="1:6" x14ac:dyDescent="0.35">
      <c r="A10">
        <v>117</v>
      </c>
      <c r="B10" s="10" t="s">
        <v>178</v>
      </c>
      <c r="C10" s="72" t="str">
        <f>HYPERLINK("#'"&amp;Hyperlink!$B$3&amp;"'!"&amp;Hyperlink!$A10, "3Hr+ LDV: " &amp; B10)</f>
        <v>3Hr+ LDV: Distance Travelled</v>
      </c>
      <c r="D10" s="72" t="str">
        <f>HYPERLINK("#'"&amp;Hyperlink!$B$4&amp;"'!"&amp;Hyperlink!$A10, "TDV: "&amp; B10)</f>
        <v>TDV: Distance Travelled</v>
      </c>
      <c r="E10" s="72" t="str">
        <f>HYPERLINK("#'"&amp;Hyperlink!$B$5&amp;"'!"&amp;Hyperlink!$A10, "TDV (ACT): " &amp; B10)</f>
        <v>TDV (ACT): Distance Travelled</v>
      </c>
      <c r="F10" s="72"/>
    </row>
    <row r="11" spans="1:6" x14ac:dyDescent="0.35">
      <c r="A11">
        <v>123</v>
      </c>
      <c r="B11" s="10" t="s">
        <v>179</v>
      </c>
      <c r="C11" s="72" t="str">
        <f>HYPERLINK("#'"&amp;Hyperlink!$B$3&amp;"'!"&amp;Hyperlink!$A11, "3Hr+ LDV: " &amp; B11)</f>
        <v>3Hr+ LDV: Visit Length (Including Travel Time)</v>
      </c>
      <c r="D11" s="72" t="str">
        <f>HYPERLINK("#'"&amp;Hyperlink!$B$4&amp;"'!"&amp;Hyperlink!$A11, "TDV: "&amp; B11)</f>
        <v>TDV: Visit Length (Including Travel Time)</v>
      </c>
      <c r="E11" s="72" t="str">
        <f>HYPERLINK("#'"&amp;Hyperlink!$B$5&amp;"'!"&amp;Hyperlink!$A11, "TDV (ACT): " &amp; B11)</f>
        <v>TDV (ACT): Visit Length (Including Travel Time)</v>
      </c>
      <c r="F11" s="72"/>
    </row>
    <row r="12" spans="1:6" x14ac:dyDescent="0.35">
      <c r="A12">
        <v>126</v>
      </c>
      <c r="B12" s="10" t="s">
        <v>180</v>
      </c>
      <c r="C12" s="72" t="str">
        <f>HYPERLINK("#'"&amp;Hyperlink!$B$3&amp;"'!"&amp;Hyperlink!$A12, "3Hr+ LDV: " &amp; B12)</f>
        <v>3Hr+ LDV: Number Of Places Visited On Visit Including Main Destination</v>
      </c>
      <c r="D12" s="72" t="str">
        <f>HYPERLINK("#'"&amp;Hyperlink!$B$4&amp;"'!"&amp;Hyperlink!$A12, "TDV: "&amp; B12)</f>
        <v>TDV: Number Of Places Visited On Visit Including Main Destination</v>
      </c>
      <c r="E12" s="72" t="str">
        <f>HYPERLINK("#'"&amp;Hyperlink!$B$5&amp;"'!"&amp;Hyperlink!$A12, "TDV (ACT): " &amp; B12)</f>
        <v>TDV (ACT): Number Of Places Visited On Visit Including Main Destination</v>
      </c>
      <c r="F12" s="72"/>
    </row>
    <row r="13" spans="1:6" x14ac:dyDescent="0.35">
      <c r="A13">
        <v>130</v>
      </c>
      <c r="B13" s="10" t="s">
        <v>181</v>
      </c>
      <c r="C13" s="72" t="str">
        <f>HYPERLINK("#'"&amp;Hyperlink!$B$3&amp;"'!"&amp;Hyperlink!$A13, "3Hr+ LDV: " &amp; B13)</f>
        <v>3Hr+ LDV: Total Visit Party (Including Respondent)</v>
      </c>
      <c r="D13" s="72" t="str">
        <f>HYPERLINK("#'"&amp;Hyperlink!$B$4&amp;"'!"&amp;Hyperlink!$A13, "TDV: "&amp; B13)</f>
        <v>TDV: Total Visit Party (Including Respondent)</v>
      </c>
      <c r="E13" s="72" t="str">
        <f>HYPERLINK("#'"&amp;Hyperlink!$B$5&amp;"'!"&amp;Hyperlink!$A13, "TDV (ACT): " &amp; B13)</f>
        <v>TDV (ACT): Total Visit Party (Including Respondent)</v>
      </c>
      <c r="F13" s="72"/>
    </row>
    <row r="14" spans="1:6" x14ac:dyDescent="0.35">
      <c r="A14">
        <v>136</v>
      </c>
      <c r="B14" s="10" t="s">
        <v>182</v>
      </c>
      <c r="C14" s="72" t="str">
        <f>HYPERLINK("#'"&amp;Hyperlink!$B$3&amp;"'!"&amp;Hyperlink!$A14, "3Hr+ LDV: " &amp; B14)</f>
        <v>3Hr+ LDV: Children Present In Visit Party (Aged Under 16)</v>
      </c>
      <c r="D14" s="72" t="str">
        <f>HYPERLINK("#'"&amp;Hyperlink!$B$4&amp;"'!"&amp;Hyperlink!$A14, "TDV: "&amp; B14)</f>
        <v>TDV: Children Present In Visit Party (Aged Under 16)</v>
      </c>
      <c r="E14" s="72" t="str">
        <f>HYPERLINK("#'"&amp;Hyperlink!$B$5&amp;"'!"&amp;Hyperlink!$A14, "TDV (ACT): " &amp; B14)</f>
        <v>TDV (ACT): Children Present In Visit Party (Aged Under 16)</v>
      </c>
      <c r="F14" s="72"/>
    </row>
    <row r="15" spans="1:6" x14ac:dyDescent="0.35">
      <c r="A15">
        <v>139</v>
      </c>
      <c r="B15" s="10" t="s">
        <v>183</v>
      </c>
      <c r="C15" s="72" t="str">
        <f>HYPERLINK("#'"&amp;Hyperlink!$B$3&amp;"'!"&amp;Hyperlink!$A15, "3Hr+ LDV: " &amp; B15)</f>
        <v>3Hr+ LDV: Part Of Larger Group</v>
      </c>
      <c r="D15" s="72" t="str">
        <f>HYPERLINK("#'"&amp;Hyperlink!$B$4&amp;"'!"&amp;Hyperlink!$A15, "TDV: "&amp; B15)</f>
        <v>TDV: Part Of Larger Group</v>
      </c>
      <c r="E15" s="72" t="str">
        <f>HYPERLINK("#'"&amp;Hyperlink!$B$5&amp;"'!"&amp;Hyperlink!$A15, "TDV (ACT): " &amp; B15)</f>
        <v>TDV (ACT): Part Of Larger Group</v>
      </c>
      <c r="F15" s="72"/>
    </row>
    <row r="16" spans="1:6" x14ac:dyDescent="0.35">
      <c r="A16">
        <v>149</v>
      </c>
      <c r="B16" s="10" t="s">
        <v>304</v>
      </c>
      <c r="C16" s="72" t="str">
        <f>HYPERLINK("#'"&amp;Hyperlink!$B$3&amp;"'!"&amp;Hyperlink!$A16, "3Hr+ LDV: " &amp; B16)</f>
        <v xml:space="preserve">3Hr+ LDV: Spend Breakdown </v>
      </c>
      <c r="D16" s="72" t="str">
        <f>HYPERLINK("#'"&amp;Hyperlink!$B$4&amp;"'!"&amp;Hyperlink!$A16, "TDV: "&amp; B16)</f>
        <v xml:space="preserve">TDV: Spend Breakdown </v>
      </c>
      <c r="E16" s="72" t="str">
        <f>HYPERLINK("#'"&amp;Hyperlink!$B$5&amp;"'!"&amp;Hyperlink!$A16, "TDV (ACT): " &amp; B16)</f>
        <v xml:space="preserve">TDV (ACT): Spend Breakdown </v>
      </c>
      <c r="F16" s="72"/>
    </row>
    <row r="17" spans="1:6" x14ac:dyDescent="0.35">
      <c r="A17">
        <v>171</v>
      </c>
      <c r="B17" s="10" t="s">
        <v>305</v>
      </c>
      <c r="C17" s="72" t="str">
        <f>HYPERLINK("#'"&amp;Hyperlink!$B$3&amp;"'!"&amp;Hyperlink!$A17, "3Hr+ LDV: " &amp; B17)</f>
        <v xml:space="preserve">3Hr+ LDV: Use Of Travel Card </v>
      </c>
      <c r="D17" s="72" t="str">
        <f>HYPERLINK("#'"&amp;Hyperlink!$B$4&amp;"'!"&amp;Hyperlink!$A17, "TDV: "&amp; B17)</f>
        <v xml:space="preserve">TDV: Use Of Travel Card </v>
      </c>
      <c r="E17" s="72" t="str">
        <f>HYPERLINK("#'"&amp;Hyperlink!$B$5&amp;"'!"&amp;Hyperlink!$A17, "TDV (ACT): " &amp; B17)</f>
        <v xml:space="preserve">TDV (ACT): Use Of Travel Card </v>
      </c>
      <c r="F17" s="72"/>
    </row>
    <row r="18" spans="1:6" x14ac:dyDescent="0.35">
      <c r="A18">
        <v>175</v>
      </c>
      <c r="B18" s="10" t="s">
        <v>184</v>
      </c>
      <c r="C18" s="72" t="str">
        <f>HYPERLINK("#'"&amp;Hyperlink!$B$3&amp;"'!"&amp;Hyperlink!$A18, "3Hr+ LDV: " &amp; B18)</f>
        <v>3Hr+ LDV: Age</v>
      </c>
      <c r="D18" s="72" t="str">
        <f>HYPERLINK("#'"&amp;Hyperlink!$B$4&amp;"'!"&amp;Hyperlink!$A18, "TDV: "&amp; B18)</f>
        <v>TDV: Age</v>
      </c>
      <c r="E18" s="72" t="str">
        <f>HYPERLINK("#'"&amp;Hyperlink!$B$5&amp;"'!"&amp;Hyperlink!$A18, "TDV (ACT): " &amp; B18)</f>
        <v>TDV (ACT): Age</v>
      </c>
      <c r="F18" s="72"/>
    </row>
    <row r="19" spans="1:6" x14ac:dyDescent="0.35">
      <c r="A19">
        <v>179</v>
      </c>
      <c r="B19" s="10" t="s">
        <v>185</v>
      </c>
      <c r="C19" s="72" t="str">
        <f>HYPERLINK("#'"&amp;Hyperlink!$B$3&amp;"'!"&amp;Hyperlink!$A19, "3Hr+ LDV: " &amp; B19)</f>
        <v>3Hr+ LDV: Gender</v>
      </c>
      <c r="D19" s="72" t="str">
        <f>HYPERLINK("#'"&amp;Hyperlink!$B$4&amp;"'!"&amp;Hyperlink!$A19, "TDV: "&amp; B19)</f>
        <v>TDV: Gender</v>
      </c>
      <c r="E19" s="72" t="str">
        <f>HYPERLINK("#'"&amp;Hyperlink!$B$5&amp;"'!"&amp;Hyperlink!$A19, "TDV (ACT): " &amp; B19)</f>
        <v>TDV (ACT): Gender</v>
      </c>
      <c r="F19" s="72"/>
    </row>
    <row r="20" spans="1:6" x14ac:dyDescent="0.35">
      <c r="A20">
        <v>193</v>
      </c>
      <c r="B20" s="10" t="s">
        <v>186</v>
      </c>
      <c r="C20" s="72" t="str">
        <f>HYPERLINK("#'"&amp;Hyperlink!$B$3&amp;"'!"&amp;Hyperlink!$A20, "3Hr+ LDV: " &amp; B20)</f>
        <v>3Hr+ LDV: Employment Status</v>
      </c>
      <c r="D20" s="72" t="str">
        <f>HYPERLINK("#'"&amp;Hyperlink!$B$4&amp;"'!"&amp;Hyperlink!$A20, "TDV: "&amp; B20)</f>
        <v>TDV: Employment Status</v>
      </c>
      <c r="E20" s="72" t="str">
        <f>HYPERLINK("#'"&amp;Hyperlink!$B$5&amp;"'!"&amp;Hyperlink!$A20, "TDV (ACT): " &amp; B20)</f>
        <v>TDV (ACT): Employment Status</v>
      </c>
      <c r="F20" s="72"/>
    </row>
    <row r="21" spans="1:6" x14ac:dyDescent="0.35">
      <c r="A21">
        <v>200</v>
      </c>
      <c r="B21" s="10" t="s">
        <v>187</v>
      </c>
      <c r="C21" s="72" t="str">
        <f>HYPERLINK("#'"&amp;Hyperlink!$B$3&amp;"'!"&amp;Hyperlink!$A21, "3Hr+ LDV: " &amp; B21)</f>
        <v>3Hr+ LDV: Level Of Education</v>
      </c>
      <c r="D21" s="72" t="str">
        <f>HYPERLINK("#'"&amp;Hyperlink!$B$4&amp;"'!"&amp;Hyperlink!$A21, "TDV: "&amp; B21)</f>
        <v>TDV: Level Of Education</v>
      </c>
      <c r="E21" s="72" t="str">
        <f>HYPERLINK("#'"&amp;Hyperlink!$B$5&amp;"'!"&amp;Hyperlink!$A21, "TDV (ACT): " &amp; B21)</f>
        <v>TDV (ACT): Level Of Education</v>
      </c>
      <c r="F21" s="72"/>
    </row>
    <row r="22" spans="1:6" x14ac:dyDescent="0.35">
      <c r="A22">
        <v>204</v>
      </c>
      <c r="B22" s="10" t="s">
        <v>188</v>
      </c>
      <c r="C22" s="72" t="str">
        <f>HYPERLINK("#'"&amp;Hyperlink!$B$3&amp;"'!"&amp;Hyperlink!$A22, "3Hr+ LDV: " &amp; B22)</f>
        <v>3Hr+ LDV: Sexual Orientation</v>
      </c>
      <c r="D22" s="72" t="str">
        <f>HYPERLINK("#'"&amp;Hyperlink!$B$4&amp;"'!"&amp;Hyperlink!$A22, "TDV: "&amp; B22)</f>
        <v>TDV: Sexual Orientation</v>
      </c>
      <c r="E22" s="72" t="str">
        <f>HYPERLINK("#'"&amp;Hyperlink!$B$5&amp;"'!"&amp;Hyperlink!$A22, "TDV (ACT): " &amp; B22)</f>
        <v>TDV (ACT): Sexual Orientation</v>
      </c>
      <c r="F22" s="72"/>
    </row>
    <row r="23" spans="1:6" x14ac:dyDescent="0.35">
      <c r="A23">
        <v>211</v>
      </c>
      <c r="B23" s="10" t="s">
        <v>189</v>
      </c>
      <c r="C23" s="72" t="str">
        <f>HYPERLINK("#'"&amp;Hyperlink!$B$3&amp;"'!"&amp;Hyperlink!$A23, "3Hr+ LDV: " &amp; B23)</f>
        <v>3Hr+ LDV: Children In Household</v>
      </c>
      <c r="D23" s="72" t="str">
        <f>HYPERLINK("#'"&amp;Hyperlink!$B$4&amp;"'!"&amp;Hyperlink!$A23, "TDV: "&amp; B23)</f>
        <v>TDV: Children In Household</v>
      </c>
      <c r="E23" s="72" t="str">
        <f>HYPERLINK("#'"&amp;Hyperlink!$B$5&amp;"'!"&amp;Hyperlink!$A23, "TDV (ACT): " &amp; B23)</f>
        <v>TDV (ACT): Children In Household</v>
      </c>
      <c r="F23" s="72"/>
    </row>
    <row r="24" spans="1:6" x14ac:dyDescent="0.35">
      <c r="A24">
        <v>215</v>
      </c>
      <c r="B24" s="10" t="s">
        <v>190</v>
      </c>
      <c r="C24" s="72" t="str">
        <f>HYPERLINK("#'"&amp;Hyperlink!$B$3&amp;"'!"&amp;Hyperlink!$A24, "3Hr+ LDV: " &amp; B24)</f>
        <v>3Hr+ LDV: Ethnicity Of Respondent</v>
      </c>
      <c r="D24" s="72" t="str">
        <f>HYPERLINK("#'"&amp;Hyperlink!$B$4&amp;"'!"&amp;Hyperlink!$A24, "TDV: "&amp; B24)</f>
        <v>TDV: Ethnicity Of Respondent</v>
      </c>
      <c r="E24" s="72" t="str">
        <f>HYPERLINK("#'"&amp;Hyperlink!$B$5&amp;"'!"&amp;Hyperlink!$A24, "TDV (ACT): " &amp; B24)</f>
        <v>TDV (ACT): Ethnicity Of Respondent</v>
      </c>
      <c r="F24" s="72"/>
    </row>
    <row r="25" spans="1:6" x14ac:dyDescent="0.35">
      <c r="A25">
        <v>219</v>
      </c>
      <c r="B25" s="10" t="s">
        <v>191</v>
      </c>
      <c r="C25" s="72" t="str">
        <f>HYPERLINK("#'"&amp;Hyperlink!$B$3&amp;"'!"&amp;Hyperlink!$A25, "3Hr+ LDV: " &amp; B25)</f>
        <v>3Hr+ LDV: Lifestage</v>
      </c>
      <c r="D25" s="72" t="str">
        <f>HYPERLINK("#'"&amp;Hyperlink!$B$4&amp;"'!"&amp;Hyperlink!$A25, "TDV: "&amp; B25)</f>
        <v>TDV: Lifestage</v>
      </c>
      <c r="E25" s="72" t="str">
        <f>HYPERLINK("#'"&amp;Hyperlink!$B$5&amp;"'!"&amp;Hyperlink!$A25, "TDV (ACT): " &amp; B25)</f>
        <v>TDV (ACT): Lifestage</v>
      </c>
      <c r="F25" s="72"/>
    </row>
    <row r="26" spans="1:6" x14ac:dyDescent="0.35">
      <c r="A26">
        <v>223</v>
      </c>
      <c r="B26" s="10" t="s">
        <v>306</v>
      </c>
      <c r="C26" s="72" t="str">
        <f>HYPERLINK("#'"&amp;Hyperlink!$B$3&amp;"'!"&amp;Hyperlink!$A26, "3Hr+ LDV: " &amp; B26)</f>
        <v xml:space="preserve">3Hr+ LDV: Caring Responsibility </v>
      </c>
      <c r="D26" s="72" t="str">
        <f>HYPERLINK("#'"&amp;Hyperlink!$B$4&amp;"'!"&amp;Hyperlink!$A26, "TDV: "&amp; B26)</f>
        <v xml:space="preserve">TDV: Caring Responsibility </v>
      </c>
      <c r="E26" s="72" t="str">
        <f>HYPERLINK("#'"&amp;Hyperlink!$B$5&amp;"'!"&amp;Hyperlink!$A26, "TDV (ACT): " &amp; B26)</f>
        <v xml:space="preserve">TDV (ACT): Caring Responsibility </v>
      </c>
      <c r="F26" s="72"/>
    </row>
    <row r="27" spans="1:6" x14ac:dyDescent="0.35">
      <c r="A27">
        <v>226</v>
      </c>
      <c r="B27" s="10" t="s">
        <v>192</v>
      </c>
      <c r="C27" s="72" t="str">
        <f>HYPERLINK("#'"&amp;Hyperlink!$B$3&amp;"'!"&amp;Hyperlink!$A27, "3Hr+ LDV: " &amp; B27)</f>
        <v>3Hr+ LDV: Car Ownership</v>
      </c>
      <c r="D27" s="72" t="str">
        <f>HYPERLINK("#'"&amp;Hyperlink!$B$4&amp;"'!"&amp;Hyperlink!$A27, "TDV: "&amp; B27)</f>
        <v>TDV: Car Ownership</v>
      </c>
      <c r="E27" s="72" t="str">
        <f>HYPERLINK("#'"&amp;Hyperlink!$B$5&amp;"'!"&amp;Hyperlink!$A27, "TDV (ACT): " &amp; B27)</f>
        <v>TDV (ACT): Car Ownership</v>
      </c>
      <c r="F27" s="7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EC03-457B-4960-9379-4FAD463E2F97}">
  <sheetPr>
    <pageSetUpPr autoPageBreaks="0"/>
  </sheetPr>
  <dimension ref="A1:N226"/>
  <sheetViews>
    <sheetView zoomScale="70" zoomScaleNormal="70" workbookViewId="0">
      <pane ySplit="6" topLeftCell="A7" activePane="bottomLeft" state="frozen"/>
      <selection pane="bottomLeft" activeCell="A63" sqref="A63"/>
    </sheetView>
  </sheetViews>
  <sheetFormatPr defaultRowHeight="14.5" x14ac:dyDescent="0.35"/>
  <cols>
    <col min="1" max="1" width="90.81640625" style="1" customWidth="1"/>
    <col min="2" max="2" width="21.36328125" style="5" customWidth="1"/>
    <col min="3" max="5" width="21.36328125" style="3" customWidth="1"/>
    <col min="6" max="6" width="21.36328125" style="4" customWidth="1"/>
    <col min="7" max="13" width="8.90625" style="7"/>
  </cols>
  <sheetData>
    <row r="1" spans="1:14" ht="25.75" customHeight="1" x14ac:dyDescent="0.4">
      <c r="A1" s="8" t="s">
        <v>84</v>
      </c>
      <c r="B1" s="14"/>
      <c r="C1" s="14"/>
      <c r="D1" s="14"/>
      <c r="E1" s="15"/>
      <c r="F1" s="14"/>
      <c r="G1"/>
      <c r="H1"/>
      <c r="I1"/>
      <c r="J1"/>
      <c r="K1"/>
      <c r="L1"/>
      <c r="M1"/>
    </row>
    <row r="2" spans="1:14" ht="15.65" customHeight="1" x14ac:dyDescent="0.35">
      <c r="A2" s="6" t="s">
        <v>87</v>
      </c>
      <c r="B2" s="16"/>
      <c r="C2" s="16"/>
      <c r="D2" s="16"/>
      <c r="E2" s="16"/>
      <c r="F2" s="16"/>
      <c r="G2"/>
      <c r="H2"/>
      <c r="I2"/>
      <c r="J2"/>
      <c r="K2"/>
      <c r="L2"/>
      <c r="M2"/>
    </row>
    <row r="3" spans="1:14" ht="15.65" customHeight="1" x14ac:dyDescent="0.35">
      <c r="A3" s="6" t="s">
        <v>79</v>
      </c>
      <c r="B3" s="16"/>
      <c r="C3" s="16"/>
      <c r="D3" s="16"/>
      <c r="E3" s="16"/>
      <c r="F3" s="16"/>
      <c r="G3"/>
      <c r="H3"/>
      <c r="I3"/>
      <c r="J3"/>
      <c r="K3"/>
      <c r="L3"/>
      <c r="M3"/>
    </row>
    <row r="4" spans="1:14" ht="15.65" customHeight="1" x14ac:dyDescent="0.35">
      <c r="A4" s="6" t="s">
        <v>88</v>
      </c>
      <c r="B4" s="16"/>
      <c r="C4" s="16"/>
      <c r="D4" s="16"/>
      <c r="E4" s="16"/>
      <c r="F4" s="16"/>
      <c r="G4"/>
      <c r="H4"/>
      <c r="I4"/>
      <c r="J4"/>
      <c r="K4"/>
      <c r="L4"/>
      <c r="M4"/>
    </row>
    <row r="5" spans="1:14" ht="27" customHeight="1" x14ac:dyDescent="0.4">
      <c r="A5" s="8" t="s">
        <v>80</v>
      </c>
      <c r="B5" s="17" t="s">
        <v>75</v>
      </c>
      <c r="C5" s="18" t="s">
        <v>81</v>
      </c>
      <c r="D5" s="18" t="s">
        <v>82</v>
      </c>
      <c r="E5" s="18" t="s">
        <v>83</v>
      </c>
      <c r="F5" s="17" t="s">
        <v>76</v>
      </c>
      <c r="N5" s="7"/>
    </row>
    <row r="6" spans="1:14" ht="15.5" x14ac:dyDescent="0.35">
      <c r="A6" s="19" t="s">
        <v>300</v>
      </c>
      <c r="B6" s="20">
        <v>2792.50128025813</v>
      </c>
      <c r="C6" s="21">
        <v>1</v>
      </c>
      <c r="D6" s="22">
        <v>95451.506154390096</v>
      </c>
      <c r="E6" s="21">
        <v>1</v>
      </c>
      <c r="F6" s="23">
        <v>28179</v>
      </c>
    </row>
    <row r="7" spans="1:14" ht="15.5" x14ac:dyDescent="0.35">
      <c r="A7" s="24" t="s">
        <v>173</v>
      </c>
      <c r="B7" s="25" t="s">
        <v>54</v>
      </c>
      <c r="C7" s="26"/>
      <c r="D7" s="26" t="s">
        <v>54</v>
      </c>
      <c r="E7" s="26"/>
      <c r="F7" s="27" t="s">
        <v>54</v>
      </c>
    </row>
    <row r="8" spans="1:14" ht="15.5" x14ac:dyDescent="0.35">
      <c r="A8" s="28" t="s">
        <v>0</v>
      </c>
      <c r="B8" s="29">
        <v>222.25763119819598</v>
      </c>
      <c r="C8" s="30">
        <v>7.9590878890358541E-2</v>
      </c>
      <c r="D8" s="31">
        <v>7319.9997439074996</v>
      </c>
      <c r="E8" s="30">
        <v>7.6688153375679663E-2</v>
      </c>
      <c r="F8" s="32">
        <v>2370</v>
      </c>
    </row>
    <row r="9" spans="1:14" ht="15.5" x14ac:dyDescent="0.35">
      <c r="A9" s="28" t="s">
        <v>1</v>
      </c>
      <c r="B9" s="29">
        <v>181.59617514509901</v>
      </c>
      <c r="C9" s="30">
        <v>6.5029934427930799E-2</v>
      </c>
      <c r="D9" s="31">
        <v>5613.1986791694899</v>
      </c>
      <c r="E9" s="30">
        <v>5.8806810969439294E-2</v>
      </c>
      <c r="F9" s="32">
        <v>1870</v>
      </c>
    </row>
    <row r="10" spans="1:14" ht="15.5" x14ac:dyDescent="0.35">
      <c r="A10" s="28" t="s">
        <v>2</v>
      </c>
      <c r="B10" s="29">
        <v>213.47298546921698</v>
      </c>
      <c r="C10" s="30">
        <v>7.6445080608695093E-2</v>
      </c>
      <c r="D10" s="31">
        <v>6400.9600677202097</v>
      </c>
      <c r="E10" s="30">
        <v>6.7059812103612476E-2</v>
      </c>
      <c r="F10" s="32">
        <v>2107</v>
      </c>
    </row>
    <row r="11" spans="1:14" ht="15.5" x14ac:dyDescent="0.35">
      <c r="A11" s="28" t="s">
        <v>3</v>
      </c>
      <c r="B11" s="29">
        <v>230.91260181469301</v>
      </c>
      <c r="C11" s="30">
        <v>8.2690240268519469E-2</v>
      </c>
      <c r="D11" s="31">
        <v>7816.70209340975</v>
      </c>
      <c r="E11" s="30">
        <v>8.1891867486789116E-2</v>
      </c>
      <c r="F11" s="32">
        <v>2038</v>
      </c>
    </row>
    <row r="12" spans="1:14" ht="15.5" x14ac:dyDescent="0.35">
      <c r="A12" s="28" t="s">
        <v>4</v>
      </c>
      <c r="B12" s="29">
        <v>212.37676218589399</v>
      </c>
      <c r="C12" s="33">
        <v>7.6052520973692292E-2</v>
      </c>
      <c r="D12" s="31">
        <v>7346.23364750154</v>
      </c>
      <c r="E12" s="33">
        <v>7.6962993497653315E-2</v>
      </c>
      <c r="F12" s="32">
        <v>2566</v>
      </c>
    </row>
    <row r="13" spans="1:14" ht="15.5" x14ac:dyDescent="0.35">
      <c r="A13" s="28" t="s">
        <v>5</v>
      </c>
      <c r="B13" s="29">
        <v>234.56267720085398</v>
      </c>
      <c r="C13" s="30">
        <v>8.3997339180869324E-2</v>
      </c>
      <c r="D13" s="31">
        <v>8523.0977188300094</v>
      </c>
      <c r="E13" s="30">
        <v>8.9292438246538944E-2</v>
      </c>
      <c r="F13" s="32">
        <v>2105</v>
      </c>
    </row>
    <row r="14" spans="1:14" ht="15.5" x14ac:dyDescent="0.35">
      <c r="A14" s="28" t="s">
        <v>6</v>
      </c>
      <c r="B14" s="29">
        <v>275.964750171498</v>
      </c>
      <c r="C14" s="30">
        <v>9.8823499964873315E-2</v>
      </c>
      <c r="D14" s="31">
        <v>8746.0601546965809</v>
      </c>
      <c r="E14" s="30">
        <v>9.1628309568526634E-2</v>
      </c>
      <c r="F14" s="32">
        <v>3119</v>
      </c>
    </row>
    <row r="15" spans="1:14" ht="15.5" x14ac:dyDescent="0.35">
      <c r="A15" s="28" t="s">
        <v>7</v>
      </c>
      <c r="B15" s="29">
        <v>229.78862397918599</v>
      </c>
      <c r="C15" s="30">
        <v>8.2287741675787188E-2</v>
      </c>
      <c r="D15" s="31">
        <v>6853.5231937074805</v>
      </c>
      <c r="E15" s="30">
        <v>7.18011005779427E-2</v>
      </c>
      <c r="F15" s="32">
        <v>1655</v>
      </c>
    </row>
    <row r="16" spans="1:14" ht="15.5" x14ac:dyDescent="0.35">
      <c r="A16" s="28" t="s">
        <v>8</v>
      </c>
      <c r="B16" s="29">
        <v>240.93565556905901</v>
      </c>
      <c r="C16" s="33">
        <v>8.627951481074618E-2</v>
      </c>
      <c r="D16" s="31">
        <v>9810.1369894718882</v>
      </c>
      <c r="E16" s="33">
        <v>0.10277613612093528</v>
      </c>
      <c r="F16" s="32">
        <v>3017</v>
      </c>
    </row>
    <row r="17" spans="1:6" ht="15.5" x14ac:dyDescent="0.35">
      <c r="A17" s="28" t="s">
        <v>9</v>
      </c>
      <c r="B17" s="29">
        <v>277.40009706060999</v>
      </c>
      <c r="C17" s="30">
        <v>9.9337500405717996E-2</v>
      </c>
      <c r="D17" s="31">
        <v>9441.2121033961594</v>
      </c>
      <c r="E17" s="30">
        <v>9.8911085678682398E-2</v>
      </c>
      <c r="F17" s="32">
        <v>2519</v>
      </c>
    </row>
    <row r="18" spans="1:6" ht="15.5" x14ac:dyDescent="0.35">
      <c r="A18" s="28" t="s">
        <v>10</v>
      </c>
      <c r="B18" s="29">
        <v>222.18616101085098</v>
      </c>
      <c r="C18" s="30">
        <v>7.9565285280840697E-2</v>
      </c>
      <c r="D18" s="31">
        <v>7594.7469000902202</v>
      </c>
      <c r="E18" s="30">
        <v>7.9566548565571438E-2</v>
      </c>
      <c r="F18" s="32">
        <v>2190</v>
      </c>
    </row>
    <row r="19" spans="1:6" ht="15.5" x14ac:dyDescent="0.35">
      <c r="A19" s="28" t="s">
        <v>11</v>
      </c>
      <c r="B19" s="29">
        <v>251.04715945298696</v>
      </c>
      <c r="C19" s="30">
        <v>8.9900463511974088E-2</v>
      </c>
      <c r="D19" s="31">
        <v>9985.6348624887996</v>
      </c>
      <c r="E19" s="30">
        <v>0.10461474380862382</v>
      </c>
      <c r="F19" s="32">
        <v>2623</v>
      </c>
    </row>
    <row r="20" spans="1:6" ht="15.5" x14ac:dyDescent="0.35">
      <c r="A20" s="24" t="s">
        <v>175</v>
      </c>
      <c r="B20" s="34" t="s">
        <v>54</v>
      </c>
      <c r="C20" s="26"/>
      <c r="D20" s="26" t="s">
        <v>54</v>
      </c>
      <c r="E20" s="26"/>
      <c r="F20" s="27" t="s">
        <v>54</v>
      </c>
    </row>
    <row r="21" spans="1:6" ht="15.5" x14ac:dyDescent="0.35">
      <c r="A21" s="28" t="s">
        <v>194</v>
      </c>
      <c r="B21" s="29">
        <v>617.32679181251206</v>
      </c>
      <c r="C21" s="30">
        <v>0.22106589392698445</v>
      </c>
      <c r="D21" s="35">
        <v>19334.158490797199</v>
      </c>
      <c r="E21" s="30">
        <v>0.20255477644873143</v>
      </c>
      <c r="F21" s="36">
        <v>6347</v>
      </c>
    </row>
    <row r="22" spans="1:6" ht="15.5" x14ac:dyDescent="0.35">
      <c r="A22" s="28" t="s">
        <v>195</v>
      </c>
      <c r="B22" s="29">
        <v>677.85204120144192</v>
      </c>
      <c r="C22" s="30">
        <v>0.24274010042308142</v>
      </c>
      <c r="D22" s="35">
        <v>23686.033459741298</v>
      </c>
      <c r="E22" s="30">
        <v>0.24814729923098136</v>
      </c>
      <c r="F22" s="36">
        <v>6709</v>
      </c>
    </row>
    <row r="23" spans="1:6" ht="15.5" x14ac:dyDescent="0.35">
      <c r="A23" s="28" t="s">
        <v>196</v>
      </c>
      <c r="B23" s="29">
        <v>746.68902971974694</v>
      </c>
      <c r="C23" s="30">
        <v>0.26739075645140808</v>
      </c>
      <c r="D23" s="35">
        <v>25409.720337875999</v>
      </c>
      <c r="E23" s="30">
        <v>0.26620554626740511</v>
      </c>
      <c r="F23" s="36">
        <v>7791</v>
      </c>
    </row>
    <row r="24" spans="1:6" ht="15.5" x14ac:dyDescent="0.35">
      <c r="A24" s="28" t="s">
        <v>197</v>
      </c>
      <c r="B24" s="29">
        <v>750.63341752445399</v>
      </c>
      <c r="C24" s="30">
        <v>0.26880324919853493</v>
      </c>
      <c r="D24" s="35">
        <v>27021.593865975297</v>
      </c>
      <c r="E24" s="30">
        <v>0.2830923780528789</v>
      </c>
      <c r="F24" s="36">
        <v>7332</v>
      </c>
    </row>
    <row r="25" spans="1:6" ht="15.5" x14ac:dyDescent="0.35">
      <c r="A25" s="24" t="s">
        <v>293</v>
      </c>
      <c r="B25" s="34"/>
      <c r="C25" s="26"/>
      <c r="D25" s="26"/>
      <c r="E25" s="26"/>
      <c r="F25" s="27" t="s">
        <v>54</v>
      </c>
    </row>
    <row r="26" spans="1:6" ht="15.5" x14ac:dyDescent="0.35">
      <c r="A26" s="62" t="s">
        <v>66</v>
      </c>
      <c r="B26" s="63">
        <v>2352.59259359414</v>
      </c>
      <c r="C26" s="64">
        <v>0.84246786571810406</v>
      </c>
      <c r="D26" s="65">
        <v>80995.241365501905</v>
      </c>
      <c r="E26" s="64">
        <v>0.84854859424108409</v>
      </c>
      <c r="F26" s="66">
        <v>20715</v>
      </c>
    </row>
    <row r="27" spans="1:6" ht="15.5" x14ac:dyDescent="0.35">
      <c r="A27" s="28" t="s">
        <v>313</v>
      </c>
      <c r="B27" s="29">
        <v>279.56187893844094</v>
      </c>
      <c r="C27" s="30">
        <v>0.10011163859255209</v>
      </c>
      <c r="D27" s="35">
        <v>7387.6613781535598</v>
      </c>
      <c r="E27" s="30">
        <v>7.7397012114237648E-2</v>
      </c>
      <c r="F27" s="36">
        <v>2742</v>
      </c>
    </row>
    <row r="28" spans="1:6" ht="15.5" x14ac:dyDescent="0.35">
      <c r="A28" s="28" t="s">
        <v>12</v>
      </c>
      <c r="B28" s="29">
        <v>204.10990380284301</v>
      </c>
      <c r="C28" s="30">
        <v>7.3092143321766265E-2</v>
      </c>
      <c r="D28" s="35">
        <v>6481.5058299431994</v>
      </c>
      <c r="E28" s="30">
        <v>6.7903651718806288E-2</v>
      </c>
      <c r="F28" s="36">
        <v>1824</v>
      </c>
    </row>
    <row r="29" spans="1:6" ht="15.5" x14ac:dyDescent="0.35">
      <c r="A29" s="28" t="s">
        <v>13</v>
      </c>
      <c r="B29" s="29">
        <v>363.955980251413</v>
      </c>
      <c r="C29" s="30">
        <v>0.13033332619198301</v>
      </c>
      <c r="D29" s="35">
        <v>15304.9056133664</v>
      </c>
      <c r="E29" s="30">
        <v>0.16034221176783894</v>
      </c>
      <c r="F29" s="36">
        <v>2855</v>
      </c>
    </row>
    <row r="30" spans="1:6" ht="15.5" x14ac:dyDescent="0.35">
      <c r="A30" s="28" t="s">
        <v>314</v>
      </c>
      <c r="B30" s="29">
        <v>339.700829638968</v>
      </c>
      <c r="C30" s="33">
        <v>0.12164751079633064</v>
      </c>
      <c r="D30" s="35">
        <v>11998.7656404054</v>
      </c>
      <c r="E30" s="33">
        <v>0.1257053568227382</v>
      </c>
      <c r="F30" s="36">
        <v>3004</v>
      </c>
    </row>
    <row r="31" spans="1:6" ht="15.5" x14ac:dyDescent="0.35">
      <c r="A31" s="28" t="s">
        <v>315</v>
      </c>
      <c r="B31" s="29">
        <v>93.469739352432697</v>
      </c>
      <c r="C31" s="30">
        <v>3.3471690778882165E-2</v>
      </c>
      <c r="D31" s="35">
        <v>3074.5834938701901</v>
      </c>
      <c r="E31" s="30">
        <v>3.221094792257273E-2</v>
      </c>
      <c r="F31" s="36">
        <v>831</v>
      </c>
    </row>
    <row r="32" spans="1:6" ht="15.5" x14ac:dyDescent="0.35">
      <c r="A32" s="28" t="s">
        <v>316</v>
      </c>
      <c r="B32" s="29">
        <v>408.031982144361</v>
      </c>
      <c r="C32" s="30">
        <v>0.14611702598991963</v>
      </c>
      <c r="D32" s="35">
        <v>11461.895334070699</v>
      </c>
      <c r="E32" s="30">
        <v>0.12008082214576489</v>
      </c>
      <c r="F32" s="36">
        <v>3247</v>
      </c>
    </row>
    <row r="33" spans="1:6" ht="15.5" x14ac:dyDescent="0.35">
      <c r="A33" s="28" t="s">
        <v>317</v>
      </c>
      <c r="B33" s="29">
        <v>274.87739485623098</v>
      </c>
      <c r="C33" s="30">
        <v>9.8434115966035365E-2</v>
      </c>
      <c r="D33" s="35">
        <v>8767.0720244742497</v>
      </c>
      <c r="E33" s="30">
        <v>9.1848440927624134E-2</v>
      </c>
      <c r="F33" s="36">
        <v>2437</v>
      </c>
    </row>
    <row r="34" spans="1:6" ht="15.5" x14ac:dyDescent="0.35">
      <c r="A34" s="28" t="s">
        <v>198</v>
      </c>
      <c r="B34" s="29">
        <v>245.50395443196896</v>
      </c>
      <c r="C34" s="30">
        <v>8.7915431290071011E-2</v>
      </c>
      <c r="D34" s="35">
        <v>7292.9564779579296</v>
      </c>
      <c r="E34" s="30">
        <v>7.6404833949521758E-2</v>
      </c>
      <c r="F34" s="36">
        <v>2317</v>
      </c>
    </row>
    <row r="35" spans="1:6" ht="15.5" x14ac:dyDescent="0.35">
      <c r="A35" s="28" t="s">
        <v>14</v>
      </c>
      <c r="B35" s="29">
        <v>250.930812722366</v>
      </c>
      <c r="C35" s="33">
        <v>8.9858799527272104E-2</v>
      </c>
      <c r="D35" s="35">
        <v>8670.9210888629295</v>
      </c>
      <c r="E35" s="33">
        <v>9.0841113338096122E-2</v>
      </c>
      <c r="F35" s="36">
        <v>2284</v>
      </c>
    </row>
    <row r="36" spans="1:6" ht="15.5" x14ac:dyDescent="0.35">
      <c r="A36" s="28" t="s">
        <v>15</v>
      </c>
      <c r="B36" s="29">
        <v>8.1955396750357998</v>
      </c>
      <c r="C36" s="30">
        <v>2.9348382874432306E-3</v>
      </c>
      <c r="D36" s="35">
        <v>554.97448439728203</v>
      </c>
      <c r="E36" s="30">
        <v>5.8142035338827084E-3</v>
      </c>
      <c r="F36" s="36">
        <v>73</v>
      </c>
    </row>
    <row r="37" spans="1:6" ht="15.5" x14ac:dyDescent="0.35">
      <c r="A37" s="28" t="s">
        <v>199</v>
      </c>
      <c r="B37" s="29">
        <v>2021.2985525512056</v>
      </c>
      <c r="C37" s="30">
        <v>0.72383084184812374</v>
      </c>
      <c r="D37" s="35">
        <v>65690.335752135376</v>
      </c>
      <c r="E37" s="30">
        <v>0.68820638247324384</v>
      </c>
      <c r="F37" s="36">
        <v>18113</v>
      </c>
    </row>
    <row r="38" spans="1:6" ht="15.5" x14ac:dyDescent="0.35">
      <c r="A38" s="62" t="s">
        <v>67</v>
      </c>
      <c r="B38" s="63">
        <v>295.12494813485301</v>
      </c>
      <c r="C38" s="64">
        <v>0.10568480316240808</v>
      </c>
      <c r="D38" s="65">
        <v>9088.9396359064904</v>
      </c>
      <c r="E38" s="64">
        <v>9.5220494700265793E-2</v>
      </c>
      <c r="F38" s="66">
        <v>4332</v>
      </c>
    </row>
    <row r="39" spans="1:6" ht="15.5" x14ac:dyDescent="0.35">
      <c r="A39" s="28" t="s">
        <v>61</v>
      </c>
      <c r="B39" s="29">
        <v>99.636662225492401</v>
      </c>
      <c r="C39" s="30">
        <v>3.5680077545490796E-2</v>
      </c>
      <c r="D39" s="35">
        <v>3176.6167117387299</v>
      </c>
      <c r="E39" s="30">
        <v>3.3279901383647552E-2</v>
      </c>
      <c r="F39" s="36">
        <v>1474</v>
      </c>
    </row>
    <row r="40" spans="1:6" ht="15.5" x14ac:dyDescent="0.35">
      <c r="A40" s="28" t="s">
        <v>62</v>
      </c>
      <c r="B40" s="29">
        <v>58.434979797525301</v>
      </c>
      <c r="C40" s="33">
        <v>2.0925676994541523E-2</v>
      </c>
      <c r="D40" s="35">
        <v>1834.1970634537699</v>
      </c>
      <c r="E40" s="33">
        <v>1.9216009650879769E-2</v>
      </c>
      <c r="F40" s="36">
        <v>780</v>
      </c>
    </row>
    <row r="41" spans="1:6" ht="15.5" x14ac:dyDescent="0.35">
      <c r="A41" s="28" t="s">
        <v>63</v>
      </c>
      <c r="B41" s="29">
        <v>14.880404232151999</v>
      </c>
      <c r="C41" s="30">
        <v>5.3287009525655443E-3</v>
      </c>
      <c r="D41" s="35">
        <v>355.71644414413396</v>
      </c>
      <c r="E41" s="30">
        <v>3.7266718826706909E-3</v>
      </c>
      <c r="F41" s="36">
        <v>178</v>
      </c>
    </row>
    <row r="42" spans="1:6" ht="15.5" x14ac:dyDescent="0.35">
      <c r="A42" s="28" t="s">
        <v>64</v>
      </c>
      <c r="B42" s="29">
        <v>130.42217968596199</v>
      </c>
      <c r="C42" s="30">
        <v>4.6704429683880458E-2</v>
      </c>
      <c r="D42" s="35">
        <v>3722.4094165698598</v>
      </c>
      <c r="E42" s="30">
        <v>3.8997911783067815E-2</v>
      </c>
      <c r="F42" s="36">
        <v>1990</v>
      </c>
    </row>
    <row r="43" spans="1:6" ht="15.5" x14ac:dyDescent="0.35">
      <c r="A43" s="62" t="s">
        <v>68</v>
      </c>
      <c r="B43" s="63">
        <v>179.28434308401899</v>
      </c>
      <c r="C43" s="64">
        <v>6.420206298614356E-2</v>
      </c>
      <c r="D43" s="65">
        <v>5367.3251529813697</v>
      </c>
      <c r="E43" s="64">
        <v>5.6230911058646617E-2</v>
      </c>
      <c r="F43" s="66">
        <v>3438</v>
      </c>
    </row>
    <row r="44" spans="1:6" ht="15.5" x14ac:dyDescent="0.35">
      <c r="A44" s="28" t="s">
        <v>16</v>
      </c>
      <c r="B44" s="29">
        <v>12.3594429385022</v>
      </c>
      <c r="C44" s="30">
        <v>4.4259399363139173E-3</v>
      </c>
      <c r="D44" s="35">
        <v>391.30092892179601</v>
      </c>
      <c r="E44" s="30">
        <v>4.0994735933121669E-3</v>
      </c>
      <c r="F44" s="36">
        <v>245</v>
      </c>
    </row>
    <row r="45" spans="1:6" ht="15.5" x14ac:dyDescent="0.35">
      <c r="A45" s="28" t="s">
        <v>17</v>
      </c>
      <c r="B45" s="29">
        <v>36.235165339721796</v>
      </c>
      <c r="C45" s="33">
        <v>1.2975881370544021E-2</v>
      </c>
      <c r="D45" s="35">
        <v>935.46476465847297</v>
      </c>
      <c r="E45" s="33">
        <v>9.8004191064872802E-3</v>
      </c>
      <c r="F45" s="36">
        <v>617</v>
      </c>
    </row>
    <row r="46" spans="1:6" ht="15.5" x14ac:dyDescent="0.35">
      <c r="A46" s="28" t="s">
        <v>18</v>
      </c>
      <c r="B46" s="29">
        <v>89.086051720514689</v>
      </c>
      <c r="C46" s="30">
        <v>3.1901883931197285E-2</v>
      </c>
      <c r="D46" s="35">
        <v>2759.0828201486202</v>
      </c>
      <c r="E46" s="30">
        <v>2.8905597525992751E-2</v>
      </c>
      <c r="F46" s="36">
        <v>1751</v>
      </c>
    </row>
    <row r="47" spans="1:6" ht="15.5" x14ac:dyDescent="0.35">
      <c r="A47" s="28" t="s">
        <v>19</v>
      </c>
      <c r="B47" s="29">
        <v>41.768398470526392</v>
      </c>
      <c r="C47" s="30">
        <v>1.4957342639665847E-2</v>
      </c>
      <c r="D47" s="35">
        <v>1192.20236656461</v>
      </c>
      <c r="E47" s="30">
        <v>1.2490136767839541E-2</v>
      </c>
      <c r="F47" s="36">
        <v>832</v>
      </c>
    </row>
    <row r="48" spans="1:6" ht="15.5" x14ac:dyDescent="0.35">
      <c r="A48" s="28" t="s">
        <v>20</v>
      </c>
      <c r="B48" s="29">
        <v>2.5772466587960197</v>
      </c>
      <c r="C48" s="30">
        <v>9.2291691216620929E-4</v>
      </c>
      <c r="D48" s="35">
        <v>89.27427268786559</v>
      </c>
      <c r="E48" s="30">
        <v>9.3528406501482532E-4</v>
      </c>
      <c r="F48" s="36">
        <v>46</v>
      </c>
    </row>
    <row r="49" spans="1:6" ht="15.5" x14ac:dyDescent="0.35">
      <c r="A49" s="24" t="s">
        <v>176</v>
      </c>
      <c r="B49" s="34" t="s">
        <v>54</v>
      </c>
      <c r="C49" s="26"/>
      <c r="D49" s="26" t="s">
        <v>54</v>
      </c>
      <c r="E49" s="26"/>
      <c r="F49" s="27" t="s">
        <v>54</v>
      </c>
    </row>
    <row r="50" spans="1:6" ht="15.5" x14ac:dyDescent="0.35">
      <c r="A50" s="37" t="s">
        <v>200</v>
      </c>
      <c r="B50" s="29">
        <v>173.84726189841197</v>
      </c>
      <c r="C50" s="30">
        <v>6.2255033910796301E-2</v>
      </c>
      <c r="D50" s="35">
        <v>5692.3979512529095</v>
      </c>
      <c r="E50" s="30">
        <v>5.9636544048300481E-2</v>
      </c>
      <c r="F50" s="36">
        <v>1690</v>
      </c>
    </row>
    <row r="51" spans="1:6" ht="15.5" x14ac:dyDescent="0.35">
      <c r="A51" s="37" t="s">
        <v>201</v>
      </c>
      <c r="B51" s="29">
        <v>1194.37231570582</v>
      </c>
      <c r="C51" s="30">
        <v>0.42770698948271063</v>
      </c>
      <c r="D51" s="35">
        <v>50359.065859059992</v>
      </c>
      <c r="E51" s="30">
        <v>0.52758796469492719</v>
      </c>
      <c r="F51" s="36">
        <v>12250</v>
      </c>
    </row>
    <row r="52" spans="1:6" ht="15.5" x14ac:dyDescent="0.35">
      <c r="A52" s="37" t="s">
        <v>202</v>
      </c>
      <c r="B52" s="29">
        <v>814.73085386334503</v>
      </c>
      <c r="C52" s="30">
        <v>0.29175666261038702</v>
      </c>
      <c r="D52" s="35">
        <v>22777.429984379</v>
      </c>
      <c r="E52" s="30">
        <v>0.23862829306786584</v>
      </c>
      <c r="F52" s="36">
        <v>8095</v>
      </c>
    </row>
    <row r="53" spans="1:6" ht="15.5" x14ac:dyDescent="0.35">
      <c r="A53" s="37" t="s">
        <v>203</v>
      </c>
      <c r="B53" s="29">
        <v>532.31369091482702</v>
      </c>
      <c r="C53" s="33">
        <v>0.19062254140331911</v>
      </c>
      <c r="D53" s="35">
        <v>13976.669488764699</v>
      </c>
      <c r="E53" s="33">
        <v>0.14642691406207706</v>
      </c>
      <c r="F53" s="36">
        <v>5400</v>
      </c>
    </row>
    <row r="54" spans="1:6" ht="15.5" x14ac:dyDescent="0.35">
      <c r="A54" s="37" t="s">
        <v>204</v>
      </c>
      <c r="B54" s="29">
        <v>77.237157875752999</v>
      </c>
      <c r="C54" s="33">
        <v>2.7658772592796605E-2</v>
      </c>
      <c r="D54" s="35">
        <v>2645.94287093293</v>
      </c>
      <c r="E54" s="33">
        <v>2.7720284126823442E-2</v>
      </c>
      <c r="F54" s="36">
        <v>744</v>
      </c>
    </row>
    <row r="55" spans="1:6" ht="15.5" x14ac:dyDescent="0.35">
      <c r="A55" s="24" t="s">
        <v>177</v>
      </c>
      <c r="B55" s="34" t="s">
        <v>54</v>
      </c>
      <c r="C55" s="26"/>
      <c r="D55" s="26" t="s">
        <v>54</v>
      </c>
      <c r="E55" s="26"/>
      <c r="F55" s="27" t="s">
        <v>54</v>
      </c>
    </row>
    <row r="56" spans="1:6" ht="15.5" x14ac:dyDescent="0.35">
      <c r="A56" s="62" t="s">
        <v>66</v>
      </c>
      <c r="B56" s="63">
        <v>2362.2787143446599</v>
      </c>
      <c r="C56" s="64">
        <v>0.84593648391319565</v>
      </c>
      <c r="D56" s="65">
        <v>81196.363422608309</v>
      </c>
      <c r="E56" s="64">
        <v>0.85065565430969214</v>
      </c>
      <c r="F56" s="66">
        <v>20206</v>
      </c>
    </row>
    <row r="57" spans="1:6" ht="15.5" x14ac:dyDescent="0.35">
      <c r="A57" s="28" t="s">
        <v>313</v>
      </c>
      <c r="B57" s="29">
        <v>274.18494887756594</v>
      </c>
      <c r="C57" s="30">
        <v>9.8186149748952359E-2</v>
      </c>
      <c r="D57" s="35">
        <v>8309.19989301038</v>
      </c>
      <c r="E57" s="30">
        <v>8.7051532529727568E-2</v>
      </c>
      <c r="F57" s="36">
        <v>2905</v>
      </c>
    </row>
    <row r="58" spans="1:6" ht="15.5" x14ac:dyDescent="0.35">
      <c r="A58" s="28" t="s">
        <v>12</v>
      </c>
      <c r="B58" s="29">
        <v>204.51501901853999</v>
      </c>
      <c r="C58" s="30">
        <v>7.3237215848164366E-2</v>
      </c>
      <c r="D58" s="35">
        <v>7600.0178518999201</v>
      </c>
      <c r="E58" s="30">
        <v>7.9621769818981253E-2</v>
      </c>
      <c r="F58" s="36">
        <v>1792</v>
      </c>
    </row>
    <row r="59" spans="1:6" ht="15.5" x14ac:dyDescent="0.35">
      <c r="A59" s="28" t="s">
        <v>13</v>
      </c>
      <c r="B59" s="29">
        <v>360.85042242897799</v>
      </c>
      <c r="C59" s="33">
        <v>0.12922122005101538</v>
      </c>
      <c r="D59" s="35">
        <v>14916.6657154925</v>
      </c>
      <c r="E59" s="33">
        <v>0.15627480713992314</v>
      </c>
      <c r="F59" s="36">
        <v>2468</v>
      </c>
    </row>
    <row r="60" spans="1:6" ht="15.5" x14ac:dyDescent="0.35">
      <c r="A60" s="28" t="s">
        <v>314</v>
      </c>
      <c r="B60" s="29">
        <v>322.13468341539902</v>
      </c>
      <c r="C60" s="30">
        <v>0.1153570405473984</v>
      </c>
      <c r="D60" s="35">
        <v>11544.793630775899</v>
      </c>
      <c r="E60" s="30">
        <v>0.12094930814504408</v>
      </c>
      <c r="F60" s="36">
        <v>2755</v>
      </c>
    </row>
    <row r="61" spans="1:6" ht="15.5" x14ac:dyDescent="0.35">
      <c r="A61" s="28" t="s">
        <v>315</v>
      </c>
      <c r="B61" s="29">
        <v>101.90208005083599</v>
      </c>
      <c r="C61" s="30">
        <v>3.6491327961510008E-2</v>
      </c>
      <c r="D61" s="35">
        <v>3345.3972308548796</v>
      </c>
      <c r="E61" s="30">
        <v>3.5048134551630798E-2</v>
      </c>
      <c r="F61" s="36">
        <v>849</v>
      </c>
    </row>
    <row r="62" spans="1:6" ht="15.5" x14ac:dyDescent="0.35">
      <c r="A62" s="28" t="s">
        <v>316</v>
      </c>
      <c r="B62" s="29">
        <v>400.38907720243299</v>
      </c>
      <c r="C62" s="30">
        <v>0.14338008724759557</v>
      </c>
      <c r="D62" s="35">
        <v>12702.8871342846</v>
      </c>
      <c r="E62" s="30">
        <v>0.13308210258870135</v>
      </c>
      <c r="F62" s="36">
        <v>3106</v>
      </c>
    </row>
    <row r="63" spans="1:6" ht="15.5" x14ac:dyDescent="0.35">
      <c r="A63" s="28" t="s">
        <v>317</v>
      </c>
      <c r="B63" s="29">
        <v>231.20022112337699</v>
      </c>
      <c r="C63" s="30">
        <v>8.2793237287972013E-2</v>
      </c>
      <c r="D63" s="35">
        <v>6591.9098656366496</v>
      </c>
      <c r="E63" s="30">
        <v>6.9060302254156394E-2</v>
      </c>
      <c r="F63" s="36">
        <v>2017</v>
      </c>
    </row>
    <row r="64" spans="1:6" ht="15.5" x14ac:dyDescent="0.35">
      <c r="A64" s="37" t="s">
        <v>198</v>
      </c>
      <c r="B64" s="29">
        <v>227.13072023875901</v>
      </c>
      <c r="C64" s="33">
        <v>8.1335941309850987E-2</v>
      </c>
      <c r="D64" s="35">
        <v>7270.0067041064694</v>
      </c>
      <c r="E64" s="33">
        <v>7.6164400091785253E-2</v>
      </c>
      <c r="F64" s="36">
        <v>2149</v>
      </c>
    </row>
    <row r="65" spans="1:13" ht="15.5" x14ac:dyDescent="0.35">
      <c r="A65" s="37" t="s">
        <v>14</v>
      </c>
      <c r="B65" s="29">
        <v>238.50525896656501</v>
      </c>
      <c r="C65" s="33">
        <v>8.540918518200942E-2</v>
      </c>
      <c r="D65" s="35">
        <v>8762.3549953672282</v>
      </c>
      <c r="E65" s="33">
        <v>9.1799022858731719E-2</v>
      </c>
      <c r="F65" s="36">
        <v>2152</v>
      </c>
    </row>
    <row r="66" spans="1:13" s="2" customFormat="1" ht="15.5" x14ac:dyDescent="0.35">
      <c r="A66" s="28" t="s">
        <v>199</v>
      </c>
      <c r="B66" s="38">
        <v>2001.4282919156999</v>
      </c>
      <c r="C66" s="39">
        <v>0.71671526386218676</v>
      </c>
      <c r="D66" s="38">
        <v>66279.697707115702</v>
      </c>
      <c r="E66" s="39">
        <v>0.69438084716976778</v>
      </c>
      <c r="F66" s="36">
        <v>17738</v>
      </c>
      <c r="G66" s="7"/>
      <c r="H66" s="7"/>
      <c r="I66" s="7"/>
      <c r="J66" s="7"/>
      <c r="K66" s="7"/>
      <c r="L66" s="7"/>
      <c r="M66" s="7"/>
    </row>
    <row r="67" spans="1:13" ht="15.5" x14ac:dyDescent="0.35">
      <c r="A67" s="62" t="s">
        <v>67</v>
      </c>
      <c r="B67" s="63">
        <v>275.91577544421602</v>
      </c>
      <c r="C67" s="64">
        <v>9.8805962022230923E-2</v>
      </c>
      <c r="D67" s="65">
        <v>9116.946043151589</v>
      </c>
      <c r="E67" s="64">
        <v>9.5513904499371527E-2</v>
      </c>
      <c r="F67" s="66">
        <v>4330</v>
      </c>
    </row>
    <row r="68" spans="1:13" ht="15.5" x14ac:dyDescent="0.35">
      <c r="A68" s="40" t="s">
        <v>61</v>
      </c>
      <c r="B68" s="29">
        <v>92.253073782802588</v>
      </c>
      <c r="C68" s="33">
        <v>3.303600053292545E-2</v>
      </c>
      <c r="D68" s="35">
        <v>3279.8880185697599</v>
      </c>
      <c r="E68" s="33">
        <v>3.4361825713516078E-2</v>
      </c>
      <c r="F68" s="36">
        <v>1447</v>
      </c>
    </row>
    <row r="69" spans="1:13" ht="15.5" x14ac:dyDescent="0.35">
      <c r="A69" s="40" t="s">
        <v>62</v>
      </c>
      <c r="B69" s="29">
        <v>41.860888338418093</v>
      </c>
      <c r="C69" s="30">
        <v>1.4990463436617871E-2</v>
      </c>
      <c r="D69" s="35">
        <v>1386.3651452852098</v>
      </c>
      <c r="E69" s="30">
        <v>1.4524287789055981E-2</v>
      </c>
      <c r="F69" s="36">
        <v>631</v>
      </c>
    </row>
    <row r="70" spans="1:13" ht="15.5" x14ac:dyDescent="0.35">
      <c r="A70" s="40" t="s">
        <v>63</v>
      </c>
      <c r="B70" s="29">
        <v>10.749652840075999</v>
      </c>
      <c r="C70" s="30">
        <v>3.8494710516595843E-3</v>
      </c>
      <c r="D70" s="35">
        <v>426.918818024855</v>
      </c>
      <c r="E70" s="30">
        <v>4.4726252651720961E-3</v>
      </c>
      <c r="F70" s="36">
        <v>160</v>
      </c>
    </row>
    <row r="71" spans="1:13" ht="15.5" x14ac:dyDescent="0.35">
      <c r="A71" s="40" t="s">
        <v>64</v>
      </c>
      <c r="B71" s="29">
        <v>131.05216048291999</v>
      </c>
      <c r="C71" s="30">
        <v>4.6930027001028246E-2</v>
      </c>
      <c r="D71" s="35">
        <v>4023.7740612717598</v>
      </c>
      <c r="E71" s="30">
        <v>4.2155165731627323E-2</v>
      </c>
      <c r="F71" s="36">
        <v>2092</v>
      </c>
    </row>
    <row r="72" spans="1:13" ht="15.5" x14ac:dyDescent="0.35">
      <c r="A72" s="62" t="s">
        <v>68</v>
      </c>
      <c r="B72" s="63">
        <v>154.30679046926198</v>
      </c>
      <c r="C72" s="64">
        <v>5.5257554064576241E-2</v>
      </c>
      <c r="D72" s="65">
        <v>5138.1966886300197</v>
      </c>
      <c r="E72" s="64">
        <v>5.3830441190934511E-2</v>
      </c>
      <c r="F72" s="66">
        <v>3643</v>
      </c>
    </row>
    <row r="73" spans="1:13" ht="15.5" x14ac:dyDescent="0.35">
      <c r="A73" s="40" t="s">
        <v>16</v>
      </c>
      <c r="B73" s="29">
        <v>10.667955417322899</v>
      </c>
      <c r="C73" s="30">
        <v>3.8202150497624074E-3</v>
      </c>
      <c r="D73" s="35">
        <v>475.19792029097493</v>
      </c>
      <c r="E73" s="30">
        <v>4.9784224412588712E-3</v>
      </c>
      <c r="F73" s="36">
        <v>227</v>
      </c>
    </row>
    <row r="74" spans="1:13" ht="15.5" x14ac:dyDescent="0.35">
      <c r="A74" s="40" t="s">
        <v>17</v>
      </c>
      <c r="B74" s="29">
        <v>28.662228633604499</v>
      </c>
      <c r="C74" s="30">
        <v>1.0263998386047312E-2</v>
      </c>
      <c r="D74" s="35">
        <v>879.67725754751393</v>
      </c>
      <c r="E74" s="30">
        <v>9.2159599464534479E-3</v>
      </c>
      <c r="F74" s="36">
        <v>679</v>
      </c>
    </row>
    <row r="75" spans="1:13" ht="15.5" x14ac:dyDescent="0.35">
      <c r="A75" s="40" t="s">
        <v>18</v>
      </c>
      <c r="B75" s="29">
        <v>81.592528505233787</v>
      </c>
      <c r="C75" s="30">
        <v>2.9218439068250536E-2</v>
      </c>
      <c r="D75" s="35">
        <v>2649.4922681514499</v>
      </c>
      <c r="E75" s="30">
        <v>2.77574694721524E-2</v>
      </c>
      <c r="F75" s="36">
        <v>1921</v>
      </c>
    </row>
    <row r="76" spans="1:13" ht="15.5" x14ac:dyDescent="0.35">
      <c r="A76" s="40" t="s">
        <v>19</v>
      </c>
      <c r="B76" s="29">
        <v>32.612489082327599</v>
      </c>
      <c r="C76" s="30">
        <v>1.1678594138124443E-2</v>
      </c>
      <c r="D76" s="35">
        <v>1108.6741684390399</v>
      </c>
      <c r="E76" s="30">
        <v>1.161505159117962E-2</v>
      </c>
      <c r="F76" s="36">
        <v>802</v>
      </c>
    </row>
    <row r="77" spans="1:13" ht="15.5" x14ac:dyDescent="0.35">
      <c r="A77" s="24" t="s">
        <v>294</v>
      </c>
      <c r="B77" s="34" t="s">
        <v>54</v>
      </c>
      <c r="C77" s="26"/>
      <c r="D77" s="26" t="s">
        <v>54</v>
      </c>
      <c r="E77" s="26"/>
      <c r="F77" s="27" t="s">
        <v>54</v>
      </c>
    </row>
    <row r="78" spans="1:13" ht="18.5" customHeight="1" x14ac:dyDescent="0.35">
      <c r="A78" s="41" t="s">
        <v>205</v>
      </c>
      <c r="B78" s="29">
        <v>1248.6726514193699</v>
      </c>
      <c r="C78" s="33">
        <v>0.44715204259600072</v>
      </c>
      <c r="D78" s="35">
        <v>36633.338478132202</v>
      </c>
      <c r="E78" s="33">
        <v>0.38379005166119451</v>
      </c>
      <c r="F78" s="36">
        <v>12686</v>
      </c>
    </row>
    <row r="79" spans="1:13" ht="15.5" x14ac:dyDescent="0.35">
      <c r="A79" s="41" t="s">
        <v>206</v>
      </c>
      <c r="B79" s="29">
        <v>300.55840431939396</v>
      </c>
      <c r="C79" s="30">
        <v>0.10763053411800452</v>
      </c>
      <c r="D79" s="35">
        <v>13248.9093548768</v>
      </c>
      <c r="E79" s="30">
        <v>0.1388025175155127</v>
      </c>
      <c r="F79" s="36">
        <v>2468</v>
      </c>
    </row>
    <row r="80" spans="1:13" ht="15.5" x14ac:dyDescent="0.35">
      <c r="A80" s="28" t="s">
        <v>207</v>
      </c>
      <c r="B80" s="29">
        <v>430.22871584824901</v>
      </c>
      <c r="C80" s="30">
        <v>0.15406571839010225</v>
      </c>
      <c r="D80" s="35">
        <v>12087.1540469587</v>
      </c>
      <c r="E80" s="30">
        <v>0.12663136008988765</v>
      </c>
      <c r="F80" s="36">
        <v>4219</v>
      </c>
    </row>
    <row r="81" spans="1:6" ht="15.5" x14ac:dyDescent="0.35">
      <c r="A81" s="28" t="s">
        <v>208</v>
      </c>
      <c r="B81" s="29">
        <v>259.50439640401498</v>
      </c>
      <c r="C81" s="30">
        <v>9.2929016089843011E-2</v>
      </c>
      <c r="D81" s="35">
        <v>10036.886642432801</v>
      </c>
      <c r="E81" s="30">
        <v>0.10515168431390094</v>
      </c>
      <c r="F81" s="36">
        <v>2544</v>
      </c>
    </row>
    <row r="82" spans="1:6" ht="15.5" x14ac:dyDescent="0.35">
      <c r="A82" s="28" t="s">
        <v>209</v>
      </c>
      <c r="B82" s="29">
        <v>408.19641302497701</v>
      </c>
      <c r="C82" s="30">
        <v>0.14617590899985</v>
      </c>
      <c r="D82" s="35">
        <v>13565.6547719549</v>
      </c>
      <c r="E82" s="30">
        <v>0.14212090849580561</v>
      </c>
      <c r="F82" s="36">
        <v>4304</v>
      </c>
    </row>
    <row r="83" spans="1:6" ht="15.5" x14ac:dyDescent="0.35">
      <c r="A83" s="28" t="s">
        <v>210</v>
      </c>
      <c r="B83" s="29">
        <v>66.716591465921397</v>
      </c>
      <c r="C83" s="33">
        <v>2.3891337825905787E-2</v>
      </c>
      <c r="D83" s="35">
        <v>3009.4983772373098</v>
      </c>
      <c r="E83" s="33">
        <v>3.1529082132758929E-2</v>
      </c>
      <c r="F83" s="36">
        <v>710</v>
      </c>
    </row>
    <row r="84" spans="1:6" ht="15.5" x14ac:dyDescent="0.35">
      <c r="A84" s="28" t="s">
        <v>211</v>
      </c>
      <c r="B84" s="29">
        <v>244.41084527668801</v>
      </c>
      <c r="C84" s="30">
        <v>8.7523986830221057E-2</v>
      </c>
      <c r="D84" s="35">
        <v>9713.8146953635805</v>
      </c>
      <c r="E84" s="30">
        <v>0.1017670132899921</v>
      </c>
      <c r="F84" s="36">
        <v>2381</v>
      </c>
    </row>
    <row r="85" spans="1:6" ht="15.5" x14ac:dyDescent="0.35">
      <c r="A85" s="41" t="s">
        <v>212</v>
      </c>
      <c r="B85" s="29">
        <v>154.32113230940197</v>
      </c>
      <c r="C85" s="30">
        <v>5.5262689904706869E-2</v>
      </c>
      <c r="D85" s="35">
        <v>6621.4745039211102</v>
      </c>
      <c r="E85" s="30">
        <v>6.9370036898224144E-2</v>
      </c>
      <c r="F85" s="36">
        <v>1549</v>
      </c>
    </row>
    <row r="86" spans="1:6" ht="15.5" x14ac:dyDescent="0.35">
      <c r="A86" s="28" t="s">
        <v>213</v>
      </c>
      <c r="B86" s="29">
        <v>86.195099504337904</v>
      </c>
      <c r="C86" s="33">
        <v>3.0866628464489121E-2</v>
      </c>
      <c r="D86" s="35">
        <v>3193.4212547104598</v>
      </c>
      <c r="E86" s="33">
        <v>3.3455954582269153E-2</v>
      </c>
      <c r="F86" s="36">
        <v>853</v>
      </c>
    </row>
    <row r="87" spans="1:6" ht="31" x14ac:dyDescent="0.35">
      <c r="A87" s="28" t="s">
        <v>214</v>
      </c>
      <c r="B87" s="29">
        <v>586.761983727347</v>
      </c>
      <c r="C87" s="30">
        <v>0.21012057823411581</v>
      </c>
      <c r="D87" s="35">
        <v>31744.805432808698</v>
      </c>
      <c r="E87" s="30">
        <v>0.33257521763420245</v>
      </c>
      <c r="F87" s="36">
        <v>6327</v>
      </c>
    </row>
    <row r="88" spans="1:6" ht="15.5" x14ac:dyDescent="0.35">
      <c r="A88" s="28" t="s">
        <v>215</v>
      </c>
      <c r="B88" s="29">
        <v>94.777530009142197</v>
      </c>
      <c r="C88" s="30">
        <v>3.3940013091195882E-2</v>
      </c>
      <c r="D88" s="35">
        <v>3240.2374426761198</v>
      </c>
      <c r="E88" s="30">
        <v>3.3946425501501544E-2</v>
      </c>
      <c r="F88" s="36">
        <v>945</v>
      </c>
    </row>
    <row r="89" spans="1:6" ht="15.5" x14ac:dyDescent="0.35">
      <c r="A89" s="24" t="s">
        <v>295</v>
      </c>
      <c r="B89" s="34" t="s">
        <v>54</v>
      </c>
      <c r="C89" s="26"/>
      <c r="D89" s="26" t="s">
        <v>54</v>
      </c>
      <c r="E89" s="26"/>
      <c r="F89" s="27" t="s">
        <v>54</v>
      </c>
    </row>
    <row r="90" spans="1:6" ht="15.5" x14ac:dyDescent="0.35">
      <c r="A90" s="62" t="s">
        <v>216</v>
      </c>
      <c r="B90" s="63">
        <v>1847.3574374913399</v>
      </c>
      <c r="C90" s="64">
        <v>0.66154219894236754</v>
      </c>
      <c r="D90" s="65">
        <v>63381.506134901392</v>
      </c>
      <c r="E90" s="64">
        <v>0.66401787345695318</v>
      </c>
      <c r="F90" s="66">
        <v>18519</v>
      </c>
    </row>
    <row r="91" spans="1:6" ht="15.5" x14ac:dyDescent="0.35">
      <c r="A91" s="41" t="s">
        <v>217</v>
      </c>
      <c r="B91" s="29">
        <v>1790.0577149053399</v>
      </c>
      <c r="C91" s="30">
        <v>0.64102305970648388</v>
      </c>
      <c r="D91" s="35">
        <v>59979.035364342693</v>
      </c>
      <c r="E91" s="30">
        <v>0.62837180659389813</v>
      </c>
      <c r="F91" s="36">
        <v>17997</v>
      </c>
    </row>
    <row r="92" spans="1:6" ht="15.5" x14ac:dyDescent="0.35">
      <c r="A92" s="41" t="s">
        <v>218</v>
      </c>
      <c r="B92" s="42">
        <v>49.437395297410397</v>
      </c>
      <c r="C92" s="30">
        <v>1.7703624935434429E-2</v>
      </c>
      <c r="D92" s="35">
        <v>3679.6896534101197</v>
      </c>
      <c r="E92" s="30">
        <v>3.8550357156840735E-2</v>
      </c>
      <c r="F92" s="36">
        <v>431</v>
      </c>
    </row>
    <row r="93" spans="1:6" ht="15.5" x14ac:dyDescent="0.35">
      <c r="A93" s="28" t="s">
        <v>219</v>
      </c>
      <c r="B93" s="42">
        <v>7.1130456954449794</v>
      </c>
      <c r="C93" s="30">
        <v>2.547195142122718E-3</v>
      </c>
      <c r="D93" s="35">
        <v>433.96442928416002</v>
      </c>
      <c r="E93" s="30">
        <v>4.5464387809893217E-3</v>
      </c>
      <c r="F93" s="36">
        <v>69</v>
      </c>
    </row>
    <row r="94" spans="1:6" ht="15.5" x14ac:dyDescent="0.35">
      <c r="A94" s="28" t="s">
        <v>27</v>
      </c>
      <c r="B94" s="42">
        <v>11.140816570024899</v>
      </c>
      <c r="C94" s="33">
        <v>3.9895475245744841E-3</v>
      </c>
      <c r="D94" s="35">
        <v>745.82484063504592</v>
      </c>
      <c r="E94" s="33">
        <v>7.8136518812882364E-3</v>
      </c>
      <c r="F94" s="36">
        <v>111</v>
      </c>
    </row>
    <row r="95" spans="1:6" ht="15.5" x14ac:dyDescent="0.35">
      <c r="A95" s="62" t="s">
        <v>220</v>
      </c>
      <c r="B95" s="63">
        <v>304.41737595364395</v>
      </c>
      <c r="C95" s="64">
        <v>0.10901243917263471</v>
      </c>
      <c r="D95" s="65">
        <v>17396.662750554297</v>
      </c>
      <c r="E95" s="64">
        <v>0.18225655572595878</v>
      </c>
      <c r="F95" s="66">
        <v>2920</v>
      </c>
    </row>
    <row r="96" spans="1:6" ht="15.5" x14ac:dyDescent="0.35">
      <c r="A96" s="28" t="s">
        <v>21</v>
      </c>
      <c r="B96" s="29">
        <v>259.45446484760697</v>
      </c>
      <c r="C96" s="30">
        <v>9.2911135504877479E-2</v>
      </c>
      <c r="D96" s="35">
        <v>15599.9758728861</v>
      </c>
      <c r="E96" s="30">
        <v>0.16343352243864631</v>
      </c>
      <c r="F96" s="36">
        <v>2509</v>
      </c>
    </row>
    <row r="97" spans="1:6" ht="15.5" x14ac:dyDescent="0.35">
      <c r="A97" s="28" t="s">
        <v>221</v>
      </c>
      <c r="B97" s="29">
        <v>57.052511410411796</v>
      </c>
      <c r="C97" s="30">
        <v>2.0430612445462529E-2</v>
      </c>
      <c r="D97" s="35">
        <v>2829.0744301374402</v>
      </c>
      <c r="E97" s="30">
        <v>2.9638866311459695E-2</v>
      </c>
      <c r="F97" s="36">
        <v>484</v>
      </c>
    </row>
    <row r="98" spans="1:6" ht="15.5" x14ac:dyDescent="0.35">
      <c r="A98" s="28" t="s">
        <v>24</v>
      </c>
      <c r="B98" s="29">
        <v>15.893201137388198</v>
      </c>
      <c r="C98" s="33">
        <v>5.6913854434899602E-3</v>
      </c>
      <c r="D98" s="35">
        <v>868.41687847288097</v>
      </c>
      <c r="E98" s="33">
        <v>9.0979903142464971E-3</v>
      </c>
      <c r="F98" s="36">
        <v>133</v>
      </c>
    </row>
    <row r="99" spans="1:6" ht="15.5" x14ac:dyDescent="0.35">
      <c r="A99" s="62" t="s">
        <v>222</v>
      </c>
      <c r="B99" s="63">
        <v>328.46532112992799</v>
      </c>
      <c r="C99" s="64">
        <v>0.11762405390896211</v>
      </c>
      <c r="D99" s="65">
        <v>13541.7967539282</v>
      </c>
      <c r="E99" s="64">
        <v>0.14187095939612235</v>
      </c>
      <c r="F99" s="66">
        <v>3373</v>
      </c>
    </row>
    <row r="100" spans="1:6" ht="15.5" x14ac:dyDescent="0.35">
      <c r="A100" s="28" t="s">
        <v>223</v>
      </c>
      <c r="B100" s="29">
        <v>230.06443818032699</v>
      </c>
      <c r="C100" s="30">
        <v>8.2386511263858958E-2</v>
      </c>
      <c r="D100" s="35">
        <v>8025.0853054259696</v>
      </c>
      <c r="E100" s="30">
        <v>8.4074999219453092E-2</v>
      </c>
      <c r="F100" s="36">
        <v>2332</v>
      </c>
    </row>
    <row r="101" spans="1:6" ht="15.5" x14ac:dyDescent="0.35">
      <c r="A101" s="28" t="s">
        <v>224</v>
      </c>
      <c r="B101" s="29">
        <v>21.317992510885396</v>
      </c>
      <c r="C101" s="33">
        <v>7.6340135138325983E-3</v>
      </c>
      <c r="D101" s="35">
        <v>1214.0215389800001</v>
      </c>
      <c r="E101" s="33">
        <v>1.2718725852438146E-2</v>
      </c>
      <c r="F101" s="36">
        <v>177</v>
      </c>
    </row>
    <row r="102" spans="1:6" ht="15.5" x14ac:dyDescent="0.35">
      <c r="A102" s="28" t="s">
        <v>22</v>
      </c>
      <c r="B102" s="29">
        <v>88.238916393895892</v>
      </c>
      <c r="C102" s="30">
        <v>3.1598523165489605E-2</v>
      </c>
      <c r="D102" s="35">
        <v>5331.1497530780598</v>
      </c>
      <c r="E102" s="30">
        <v>5.5851918611478764E-2</v>
      </c>
      <c r="F102" s="36">
        <v>964</v>
      </c>
    </row>
    <row r="103" spans="1:6" ht="15.5" x14ac:dyDescent="0.35">
      <c r="A103" s="62" t="s">
        <v>50</v>
      </c>
      <c r="B103" s="63">
        <v>416.01331036288497</v>
      </c>
      <c r="C103" s="64">
        <v>0.14897515474887446</v>
      </c>
      <c r="D103" s="65">
        <v>10046.0629185284</v>
      </c>
      <c r="E103" s="64">
        <v>0.10524781979112177</v>
      </c>
      <c r="F103" s="66">
        <v>4295</v>
      </c>
    </row>
    <row r="104" spans="1:6" ht="15.5" x14ac:dyDescent="0.35">
      <c r="A104" s="28" t="s">
        <v>225</v>
      </c>
      <c r="B104" s="29">
        <v>376.88290282731498</v>
      </c>
      <c r="C104" s="30">
        <v>0.13496248166177283</v>
      </c>
      <c r="D104" s="35">
        <v>9051.7218179639294</v>
      </c>
      <c r="E104" s="30">
        <v>9.4830581335437772E-2</v>
      </c>
      <c r="F104" s="36">
        <v>3893</v>
      </c>
    </row>
    <row r="105" spans="1:6" ht="15.5" x14ac:dyDescent="0.35">
      <c r="A105" s="28" t="s">
        <v>23</v>
      </c>
      <c r="B105" s="29">
        <v>45.236408369052796</v>
      </c>
      <c r="C105" s="30">
        <v>1.6199243555895984E-2</v>
      </c>
      <c r="D105" s="35">
        <v>1756.1645418507599</v>
      </c>
      <c r="E105" s="30">
        <v>1.8398500061488958E-2</v>
      </c>
      <c r="F105" s="36">
        <v>448</v>
      </c>
    </row>
    <row r="106" spans="1:6" ht="15.5" x14ac:dyDescent="0.35">
      <c r="A106" s="62" t="s">
        <v>226</v>
      </c>
      <c r="B106" s="63">
        <v>19.790500677353098</v>
      </c>
      <c r="C106" s="64">
        <v>7.0870157937846052E-3</v>
      </c>
      <c r="D106" s="65">
        <v>2240.86303369908</v>
      </c>
      <c r="E106" s="64">
        <v>2.3476455469173506E-2</v>
      </c>
      <c r="F106" s="66">
        <v>185</v>
      </c>
    </row>
    <row r="107" spans="1:6" ht="15.5" x14ac:dyDescent="0.35">
      <c r="A107" s="28" t="s">
        <v>25</v>
      </c>
      <c r="B107" s="29">
        <v>8.3473946000501194</v>
      </c>
      <c r="C107" s="30">
        <v>2.989217823842327E-3</v>
      </c>
      <c r="D107" s="35">
        <v>1552.5666927336699</v>
      </c>
      <c r="E107" s="30">
        <v>1.6265502298333956E-2</v>
      </c>
      <c r="F107" s="36">
        <v>81</v>
      </c>
    </row>
    <row r="108" spans="1:6" ht="15.5" x14ac:dyDescent="0.35">
      <c r="A108" s="41" t="s">
        <v>26</v>
      </c>
      <c r="B108" s="29">
        <v>5.5174227314851496</v>
      </c>
      <c r="C108" s="30">
        <v>1.9757995351662424E-3</v>
      </c>
      <c r="D108" s="35">
        <v>469.29157669837394</v>
      </c>
      <c r="E108" s="30">
        <v>4.9165444905532258E-3</v>
      </c>
      <c r="F108" s="36">
        <v>48</v>
      </c>
    </row>
    <row r="109" spans="1:6" ht="15.5" x14ac:dyDescent="0.35">
      <c r="A109" s="41" t="s">
        <v>227</v>
      </c>
      <c r="B109" s="29">
        <v>2.9312641094460301</v>
      </c>
      <c r="C109" s="30">
        <v>1.0496912320753075E-3</v>
      </c>
      <c r="D109" s="35">
        <v>263.27135216639897</v>
      </c>
      <c r="E109" s="30">
        <v>2.75816865310187E-3</v>
      </c>
      <c r="F109" s="36">
        <v>22</v>
      </c>
    </row>
    <row r="110" spans="1:6" ht="15.5" x14ac:dyDescent="0.35">
      <c r="A110" s="28" t="s">
        <v>55</v>
      </c>
      <c r="B110" s="29">
        <v>7.5034611735170795</v>
      </c>
      <c r="C110" s="30">
        <v>2.6870036646226654E-3</v>
      </c>
      <c r="D110" s="35">
        <v>588.09097414278494</v>
      </c>
      <c r="E110" s="30">
        <v>6.1611492352102283E-3</v>
      </c>
      <c r="F110" s="36">
        <v>58</v>
      </c>
    </row>
    <row r="111" spans="1:6" ht="15.5" x14ac:dyDescent="0.35">
      <c r="A111" s="62" t="s">
        <v>53</v>
      </c>
      <c r="B111" s="63">
        <v>46.420118330190796</v>
      </c>
      <c r="C111" s="64">
        <v>1.6623132336003751E-2</v>
      </c>
      <c r="D111" s="65">
        <v>1259.7286808834399</v>
      </c>
      <c r="E111" s="64">
        <v>1.3197577823925215E-2</v>
      </c>
      <c r="F111" s="66">
        <v>486</v>
      </c>
    </row>
    <row r="112" spans="1:6" ht="15.5" x14ac:dyDescent="0.35">
      <c r="A112" s="28" t="s">
        <v>28</v>
      </c>
      <c r="B112" s="29">
        <v>38.768575024555496</v>
      </c>
      <c r="C112" s="30">
        <v>1.3883100179267187E-2</v>
      </c>
      <c r="D112" s="35">
        <v>776.11606323938292</v>
      </c>
      <c r="E112" s="30">
        <v>8.1309986034587799E-3</v>
      </c>
      <c r="F112" s="36">
        <v>409</v>
      </c>
    </row>
    <row r="113" spans="1:6" ht="15.5" x14ac:dyDescent="0.35">
      <c r="A113" s="28" t="s">
        <v>56</v>
      </c>
      <c r="B113" s="29">
        <v>7.6515433056352098</v>
      </c>
      <c r="C113" s="30">
        <v>2.7400321567365316E-3</v>
      </c>
      <c r="D113" s="35">
        <v>483.61261764405998</v>
      </c>
      <c r="E113" s="30">
        <v>5.066579220466467E-3</v>
      </c>
      <c r="F113" s="36">
        <v>77</v>
      </c>
    </row>
    <row r="114" spans="1:6" ht="15.5" x14ac:dyDescent="0.35">
      <c r="A114" s="47" t="s">
        <v>228</v>
      </c>
      <c r="B114" s="29">
        <v>30.520046396308299</v>
      </c>
      <c r="C114" s="30">
        <v>1.092928644726964E-2</v>
      </c>
      <c r="D114" s="35">
        <v>679.35315201082688</v>
      </c>
      <c r="E114" s="30">
        <v>7.117259636657723E-3</v>
      </c>
      <c r="F114" s="36">
        <v>324</v>
      </c>
    </row>
    <row r="115" spans="1:6" ht="15.5" x14ac:dyDescent="0.35">
      <c r="A115" s="24" t="s">
        <v>178</v>
      </c>
      <c r="B115" s="34" t="s">
        <v>54</v>
      </c>
      <c r="C115" s="26"/>
      <c r="D115" s="26" t="s">
        <v>54</v>
      </c>
      <c r="E115" s="26"/>
      <c r="F115" s="27" t="s">
        <v>54</v>
      </c>
    </row>
    <row r="116" spans="1:6" ht="15.5" x14ac:dyDescent="0.35">
      <c r="A116" s="28" t="s">
        <v>229</v>
      </c>
      <c r="B116" s="29">
        <v>963.49532071291992</v>
      </c>
      <c r="C116" s="33">
        <v>0.34502950008454697</v>
      </c>
      <c r="D116" s="35">
        <v>22954.396726628602</v>
      </c>
      <c r="E116" s="33">
        <v>0.2404822893993995</v>
      </c>
      <c r="F116" s="36">
        <v>10059</v>
      </c>
    </row>
    <row r="117" spans="1:6" ht="15.5" x14ac:dyDescent="0.35">
      <c r="A117" s="28" t="s">
        <v>230</v>
      </c>
      <c r="B117" s="29">
        <v>308.56533001624598</v>
      </c>
      <c r="C117" s="33">
        <v>0.11049782938245356</v>
      </c>
      <c r="D117" s="35">
        <v>7903.0590298382895</v>
      </c>
      <c r="E117" s="30">
        <v>8.2796588008316144E-2</v>
      </c>
      <c r="F117" s="36">
        <v>3036</v>
      </c>
    </row>
    <row r="118" spans="1:6" ht="15.5" x14ac:dyDescent="0.35">
      <c r="A118" s="28" t="s">
        <v>231</v>
      </c>
      <c r="B118" s="42">
        <v>375.96231495729796</v>
      </c>
      <c r="C118" s="33">
        <v>0.13463281740108823</v>
      </c>
      <c r="D118" s="35">
        <v>10793.985571195601</v>
      </c>
      <c r="E118" s="30">
        <v>0.11308344945062089</v>
      </c>
      <c r="F118" s="36">
        <v>3755</v>
      </c>
    </row>
    <row r="119" spans="1:6" ht="15.5" x14ac:dyDescent="0.35">
      <c r="A119" s="28" t="s">
        <v>232</v>
      </c>
      <c r="B119" s="42">
        <v>367.725544601975</v>
      </c>
      <c r="C119" s="33">
        <v>0.13168321432890573</v>
      </c>
      <c r="D119" s="35">
        <v>12202.580872198499</v>
      </c>
      <c r="E119" s="30">
        <v>0.12784063200072687</v>
      </c>
      <c r="F119" s="36">
        <v>3686</v>
      </c>
    </row>
    <row r="120" spans="1:6" ht="15.5" x14ac:dyDescent="0.35">
      <c r="A120" s="28" t="s">
        <v>233</v>
      </c>
      <c r="B120" s="42">
        <v>776.75276996971593</v>
      </c>
      <c r="C120" s="33">
        <v>0.27815663880301439</v>
      </c>
      <c r="D120" s="35">
        <v>41597.483954528703</v>
      </c>
      <c r="E120" s="30">
        <v>0.43579704114093243</v>
      </c>
      <c r="F120" s="36">
        <v>7643</v>
      </c>
    </row>
    <row r="121" spans="1:6" ht="15.5" x14ac:dyDescent="0.35">
      <c r="A121" s="24" t="s">
        <v>179</v>
      </c>
      <c r="B121" s="34" t="s">
        <v>54</v>
      </c>
      <c r="C121" s="26"/>
      <c r="D121" s="26" t="s">
        <v>54</v>
      </c>
      <c r="E121" s="26"/>
      <c r="F121" s="27" t="s">
        <v>54</v>
      </c>
    </row>
    <row r="122" spans="1:6" ht="15.5" x14ac:dyDescent="0.35">
      <c r="A122" s="28" t="s">
        <v>234</v>
      </c>
      <c r="B122" s="29">
        <v>1708.82204894032</v>
      </c>
      <c r="C122" s="30">
        <v>0.61193241379010643</v>
      </c>
      <c r="D122" s="35">
        <v>49856.187913865695</v>
      </c>
      <c r="E122" s="30">
        <v>0.52231955180701628</v>
      </c>
      <c r="F122" s="36">
        <v>17396</v>
      </c>
    </row>
    <row r="123" spans="1:6" ht="15.5" x14ac:dyDescent="0.35">
      <c r="A123" s="28" t="s">
        <v>235</v>
      </c>
      <c r="B123" s="42">
        <v>1083.67923131784</v>
      </c>
      <c r="C123" s="30">
        <v>0.38806758620990434</v>
      </c>
      <c r="D123" s="43">
        <v>45595.318240523804</v>
      </c>
      <c r="E123" s="30">
        <v>0.47768044819297745</v>
      </c>
      <c r="F123" s="44">
        <v>10783</v>
      </c>
    </row>
    <row r="124" spans="1:6" ht="15.5" x14ac:dyDescent="0.35">
      <c r="A124" s="24" t="s">
        <v>180</v>
      </c>
      <c r="B124" s="34" t="s">
        <v>54</v>
      </c>
      <c r="C124" s="26"/>
      <c r="D124" s="26" t="s">
        <v>54</v>
      </c>
      <c r="E124" s="26"/>
      <c r="F124" s="27" t="s">
        <v>54</v>
      </c>
    </row>
    <row r="125" spans="1:6" ht="15.5" x14ac:dyDescent="0.35">
      <c r="A125" s="41" t="s">
        <v>29</v>
      </c>
      <c r="B125" s="29">
        <v>2372.2083917765799</v>
      </c>
      <c r="C125" s="30">
        <v>0.84949232021741472</v>
      </c>
      <c r="D125" s="35">
        <v>73591.884808495699</v>
      </c>
      <c r="E125" s="30">
        <v>0.77098715120810057</v>
      </c>
      <c r="F125" s="36">
        <v>24164</v>
      </c>
    </row>
    <row r="126" spans="1:6" ht="15.5" x14ac:dyDescent="0.35">
      <c r="A126" s="45" t="s">
        <v>236</v>
      </c>
      <c r="B126" s="42">
        <v>354.56617770943598</v>
      </c>
      <c r="C126" s="30">
        <v>0.12697082010886707</v>
      </c>
      <c r="D126" s="35">
        <v>17245.864297489101</v>
      </c>
      <c r="E126" s="30">
        <v>0.1806767121054581</v>
      </c>
      <c r="F126" s="36">
        <v>3447</v>
      </c>
    </row>
    <row r="127" spans="1:6" ht="15.5" x14ac:dyDescent="0.35">
      <c r="A127" s="28" t="s">
        <v>237</v>
      </c>
      <c r="B127" s="42">
        <v>65.7267107721364</v>
      </c>
      <c r="C127" s="30">
        <v>2.3536859673726214E-2</v>
      </c>
      <c r="D127" s="35">
        <v>4613.7570484051103</v>
      </c>
      <c r="E127" s="30">
        <v>4.8336136686439386E-2</v>
      </c>
      <c r="F127" s="36">
        <v>568</v>
      </c>
    </row>
    <row r="128" spans="1:6" ht="15.5" x14ac:dyDescent="0.35">
      <c r="A128" s="24" t="s">
        <v>181</v>
      </c>
      <c r="B128" s="34" t="s">
        <v>54</v>
      </c>
      <c r="C128" s="26"/>
      <c r="D128" s="26" t="s">
        <v>54</v>
      </c>
      <c r="E128" s="26"/>
      <c r="F128" s="27" t="s">
        <v>54</v>
      </c>
    </row>
    <row r="129" spans="1:6" ht="17" customHeight="1" x14ac:dyDescent="0.35">
      <c r="A129" s="37" t="s">
        <v>238</v>
      </c>
      <c r="B129" s="29">
        <v>802.87119554832691</v>
      </c>
      <c r="C129" s="30">
        <v>0.2875096964947898</v>
      </c>
      <c r="D129" s="35">
        <v>29026.655069397599</v>
      </c>
      <c r="E129" s="30">
        <v>0.30409844997571656</v>
      </c>
      <c r="F129" s="36">
        <v>9637</v>
      </c>
    </row>
    <row r="130" spans="1:6" ht="15.5" x14ac:dyDescent="0.35">
      <c r="A130" s="37" t="s">
        <v>239</v>
      </c>
      <c r="B130" s="42">
        <v>912.590292926183</v>
      </c>
      <c r="C130" s="30">
        <v>0.32680031317365271</v>
      </c>
      <c r="D130" s="35">
        <v>34127.510386875801</v>
      </c>
      <c r="E130" s="30">
        <v>0.3575376833936546</v>
      </c>
      <c r="F130" s="36">
        <v>9967</v>
      </c>
    </row>
    <row r="131" spans="1:6" ht="15.5" x14ac:dyDescent="0.35">
      <c r="A131" s="37" t="s">
        <v>240</v>
      </c>
      <c r="B131" s="42">
        <v>709.89844340116701</v>
      </c>
      <c r="C131" s="30">
        <v>0.25421597777586202</v>
      </c>
      <c r="D131" s="35">
        <v>20995.416093109798</v>
      </c>
      <c r="E131" s="30">
        <v>0.21995898167547309</v>
      </c>
      <c r="F131" s="36">
        <v>5771</v>
      </c>
    </row>
    <row r="132" spans="1:6" ht="15.5" x14ac:dyDescent="0.35">
      <c r="A132" s="37" t="s">
        <v>241</v>
      </c>
      <c r="B132" s="42">
        <v>271.874964957744</v>
      </c>
      <c r="C132" s="30">
        <v>9.7358940130051697E-2</v>
      </c>
      <c r="D132" s="35">
        <v>8551.1141294384197</v>
      </c>
      <c r="E132" s="30">
        <v>8.9585952846121003E-2</v>
      </c>
      <c r="F132" s="36">
        <v>2132</v>
      </c>
    </row>
    <row r="133" spans="1:6" ht="15.5" x14ac:dyDescent="0.35">
      <c r="A133" s="37" t="s">
        <v>242</v>
      </c>
      <c r="B133" s="42">
        <v>95.266383424730193</v>
      </c>
      <c r="C133" s="30">
        <v>3.4115072425651337E-2</v>
      </c>
      <c r="D133" s="35">
        <v>2750.8104755682702</v>
      </c>
      <c r="E133" s="30">
        <v>2.8818932109032545E-2</v>
      </c>
      <c r="F133" s="36">
        <v>672</v>
      </c>
    </row>
    <row r="134" spans="1:6" ht="15.5" x14ac:dyDescent="0.35">
      <c r="A134" s="24" t="s">
        <v>182</v>
      </c>
      <c r="B134" s="34" t="s">
        <v>54</v>
      </c>
      <c r="C134" s="26"/>
      <c r="D134" s="26" t="s">
        <v>54</v>
      </c>
      <c r="E134" s="26"/>
      <c r="F134" s="27" t="s">
        <v>54</v>
      </c>
    </row>
    <row r="135" spans="1:6" ht="15.5" x14ac:dyDescent="0.35">
      <c r="A135" s="41" t="s">
        <v>30</v>
      </c>
      <c r="B135" s="42">
        <v>874.61850521703991</v>
      </c>
      <c r="C135" s="30">
        <v>0.3132025440418752</v>
      </c>
      <c r="D135" s="35">
        <v>20586.230172223699</v>
      </c>
      <c r="E135" s="30">
        <v>0.21567213553368197</v>
      </c>
      <c r="F135" s="36">
        <v>4975</v>
      </c>
    </row>
    <row r="136" spans="1:6" ht="15.5" x14ac:dyDescent="0.35">
      <c r="A136" s="46" t="s">
        <v>31</v>
      </c>
      <c r="B136" s="42">
        <v>1917.8827750410999</v>
      </c>
      <c r="C136" s="30">
        <v>0.68679745595812824</v>
      </c>
      <c r="D136" s="43">
        <v>74865.275982166102</v>
      </c>
      <c r="E136" s="30">
        <v>0.78432786446631497</v>
      </c>
      <c r="F136" s="44">
        <v>23204</v>
      </c>
    </row>
    <row r="137" spans="1:6" ht="15.5" x14ac:dyDescent="0.35">
      <c r="A137" s="24" t="s">
        <v>183</v>
      </c>
      <c r="B137" s="34" t="s">
        <v>54</v>
      </c>
      <c r="C137" s="26"/>
      <c r="D137" s="26" t="s">
        <v>54</v>
      </c>
      <c r="E137" s="26"/>
      <c r="F137" s="27" t="s">
        <v>54</v>
      </c>
    </row>
    <row r="138" spans="1:6" ht="15.5" x14ac:dyDescent="0.35">
      <c r="A138" s="62" t="s">
        <v>51</v>
      </c>
      <c r="B138" s="63">
        <v>321.29994504042395</v>
      </c>
      <c r="C138" s="64">
        <v>0.11505811915356544</v>
      </c>
      <c r="D138" s="65">
        <v>15204.5345485783</v>
      </c>
      <c r="E138" s="64">
        <v>0.15929067189348903</v>
      </c>
      <c r="F138" s="66">
        <v>3010</v>
      </c>
    </row>
    <row r="139" spans="1:6" ht="15.5" x14ac:dyDescent="0.35">
      <c r="A139" s="37" t="s">
        <v>243</v>
      </c>
      <c r="B139" s="29">
        <v>58.0723609605934</v>
      </c>
      <c r="C139" s="30">
        <v>2.0795822501906022E-2</v>
      </c>
      <c r="D139" s="35">
        <v>3204.4937497010001</v>
      </c>
      <c r="E139" s="30">
        <v>3.3571955842350176E-2</v>
      </c>
      <c r="F139" s="36">
        <v>495</v>
      </c>
    </row>
    <row r="140" spans="1:6" ht="15.5" x14ac:dyDescent="0.35">
      <c r="A140" s="37" t="s">
        <v>244</v>
      </c>
      <c r="B140" s="42">
        <v>51.545568761613097</v>
      </c>
      <c r="C140" s="30">
        <v>1.8458565847765122E-2</v>
      </c>
      <c r="D140" s="35">
        <v>2560.9514616434103</v>
      </c>
      <c r="E140" s="30">
        <v>2.6829869583211648E-2</v>
      </c>
      <c r="F140" s="36">
        <v>481</v>
      </c>
    </row>
    <row r="141" spans="1:6" ht="15.5" x14ac:dyDescent="0.35">
      <c r="A141" s="37" t="s">
        <v>245</v>
      </c>
      <c r="B141" s="42">
        <v>28.359960841971596</v>
      </c>
      <c r="C141" s="30">
        <v>1.0155755717093205E-2</v>
      </c>
      <c r="D141" s="35">
        <v>1165.9281563281199</v>
      </c>
      <c r="E141" s="30">
        <v>1.2214874372356832E-2</v>
      </c>
      <c r="F141" s="36">
        <v>213</v>
      </c>
    </row>
    <row r="142" spans="1:6" ht="15.5" x14ac:dyDescent="0.35">
      <c r="A142" s="37" t="s">
        <v>246</v>
      </c>
      <c r="B142" s="42">
        <v>102.99778996803001</v>
      </c>
      <c r="C142" s="30">
        <v>3.6883703759129242E-2</v>
      </c>
      <c r="D142" s="35">
        <v>4843.9645789597598</v>
      </c>
      <c r="E142" s="30">
        <v>5.0747911417183766E-2</v>
      </c>
      <c r="F142" s="36">
        <v>1029</v>
      </c>
    </row>
    <row r="143" spans="1:6" ht="15.5" x14ac:dyDescent="0.35">
      <c r="A143" s="37" t="s">
        <v>247</v>
      </c>
      <c r="B143" s="42">
        <v>17.940741642085801</v>
      </c>
      <c r="C143" s="30">
        <v>6.4246135781278546E-3</v>
      </c>
      <c r="D143" s="35">
        <v>689.15497041602998</v>
      </c>
      <c r="E143" s="30">
        <v>7.2199486229304905E-3</v>
      </c>
      <c r="F143" s="36">
        <v>184</v>
      </c>
    </row>
    <row r="144" spans="1:6" ht="15.5" x14ac:dyDescent="0.35">
      <c r="A144" s="37" t="s">
        <v>248</v>
      </c>
      <c r="B144" s="42">
        <v>62.383522866128303</v>
      </c>
      <c r="C144" s="30">
        <v>2.2339657749543364E-2</v>
      </c>
      <c r="D144" s="35">
        <v>2740.0416315300099</v>
      </c>
      <c r="E144" s="30">
        <v>2.8706112055456416E-2</v>
      </c>
      <c r="F144" s="36">
        <v>608</v>
      </c>
    </row>
    <row r="145" spans="1:6" ht="15.5" x14ac:dyDescent="0.35">
      <c r="A145" s="47" t="s">
        <v>31</v>
      </c>
      <c r="B145" s="29">
        <v>2431.4499670800801</v>
      </c>
      <c r="C145" s="48">
        <v>0.87070684059107206</v>
      </c>
      <c r="D145" s="35">
        <v>78907.202780802589</v>
      </c>
      <c r="E145" s="48">
        <v>0.82667320778754849</v>
      </c>
      <c r="F145" s="36">
        <v>24766</v>
      </c>
    </row>
    <row r="146" spans="1:6" ht="15.5" x14ac:dyDescent="0.35">
      <c r="A146" s="47" t="s">
        <v>249</v>
      </c>
      <c r="B146" s="29">
        <v>39.751368137650303</v>
      </c>
      <c r="C146" s="48">
        <v>1.4235040255371275E-2</v>
      </c>
      <c r="D146" s="35">
        <v>1339.7688250091098</v>
      </c>
      <c r="E146" s="48">
        <v>1.4036120318961462E-2</v>
      </c>
      <c r="F146" s="36">
        <v>403</v>
      </c>
    </row>
    <row r="147" spans="1:6" ht="15.5" x14ac:dyDescent="0.35">
      <c r="A147" s="24" t="s">
        <v>296</v>
      </c>
      <c r="B147" s="34" t="s">
        <v>54</v>
      </c>
      <c r="C147" s="26"/>
      <c r="D147" s="26" t="s">
        <v>54</v>
      </c>
      <c r="E147" s="26"/>
      <c r="F147" s="27" t="s">
        <v>54</v>
      </c>
    </row>
    <row r="148" spans="1:6" ht="15.5" x14ac:dyDescent="0.35">
      <c r="A148" s="62" t="s">
        <v>250</v>
      </c>
      <c r="B148" s="63" t="s">
        <v>65</v>
      </c>
      <c r="C148" s="64" t="s">
        <v>65</v>
      </c>
      <c r="D148" s="65">
        <v>21506.375516362397</v>
      </c>
      <c r="E148" s="64">
        <v>0.22531206036263532</v>
      </c>
      <c r="F148" s="66">
        <v>12255</v>
      </c>
    </row>
    <row r="149" spans="1:6" ht="15.5" x14ac:dyDescent="0.35">
      <c r="A149" s="49" t="s">
        <v>251</v>
      </c>
      <c r="B149" s="29" t="s">
        <v>65</v>
      </c>
      <c r="C149" s="30" t="s">
        <v>65</v>
      </c>
      <c r="D149" s="35">
        <v>5016.1868992110003</v>
      </c>
      <c r="E149" s="30">
        <v>5.2552202697540053E-2</v>
      </c>
      <c r="F149" s="36">
        <v>6256</v>
      </c>
    </row>
    <row r="150" spans="1:6" ht="15.5" x14ac:dyDescent="0.35">
      <c r="A150" s="49" t="s">
        <v>252</v>
      </c>
      <c r="B150" s="29" t="s">
        <v>65</v>
      </c>
      <c r="C150" s="30" t="s">
        <v>65</v>
      </c>
      <c r="D150" s="35">
        <v>9956.840561100269</v>
      </c>
      <c r="E150" s="30">
        <v>0.10431307961757422</v>
      </c>
      <c r="F150" s="36">
        <v>6602</v>
      </c>
    </row>
    <row r="151" spans="1:6" ht="15.5" x14ac:dyDescent="0.35">
      <c r="A151" s="49" t="s">
        <v>253</v>
      </c>
      <c r="B151" s="29" t="s">
        <v>65</v>
      </c>
      <c r="C151" s="30" t="s">
        <v>65</v>
      </c>
      <c r="D151" s="35">
        <v>3409.1033705903701</v>
      </c>
      <c r="E151" s="30">
        <v>3.5715553456812328E-2</v>
      </c>
      <c r="F151" s="36">
        <v>2478</v>
      </c>
    </row>
    <row r="152" spans="1:6" ht="15.5" x14ac:dyDescent="0.35">
      <c r="A152" s="49" t="s">
        <v>254</v>
      </c>
      <c r="B152" s="29" t="s">
        <v>65</v>
      </c>
      <c r="C152" s="30" t="s">
        <v>65</v>
      </c>
      <c r="D152" s="35">
        <v>526.06948810612096</v>
      </c>
      <c r="E152" s="30">
        <v>5.5113796450232911E-3</v>
      </c>
      <c r="F152" s="36">
        <v>539</v>
      </c>
    </row>
    <row r="153" spans="1:6" ht="15.5" x14ac:dyDescent="0.35">
      <c r="A153" s="49" t="s">
        <v>255</v>
      </c>
      <c r="B153" s="29" t="s">
        <v>65</v>
      </c>
      <c r="C153" s="30" t="s">
        <v>65</v>
      </c>
      <c r="D153" s="35">
        <v>1413.9130194501599</v>
      </c>
      <c r="E153" s="30">
        <v>1.4812893755319018E-2</v>
      </c>
      <c r="F153" s="36">
        <v>464</v>
      </c>
    </row>
    <row r="154" spans="1:6" ht="15.5" x14ac:dyDescent="0.35">
      <c r="A154" s="49" t="s">
        <v>256</v>
      </c>
      <c r="B154" s="29" t="s">
        <v>65</v>
      </c>
      <c r="C154" s="30" t="s">
        <v>65</v>
      </c>
      <c r="D154" s="35">
        <v>1184.2621779045501</v>
      </c>
      <c r="E154" s="30">
        <v>1.2406951190367176E-2</v>
      </c>
      <c r="F154" s="36">
        <v>505</v>
      </c>
    </row>
    <row r="155" spans="1:6" ht="15.5" x14ac:dyDescent="0.35">
      <c r="A155" s="62" t="s">
        <v>257</v>
      </c>
      <c r="B155" s="63" t="s">
        <v>65</v>
      </c>
      <c r="C155" s="64" t="s">
        <v>65</v>
      </c>
      <c r="D155" s="65">
        <v>33353.738529968701</v>
      </c>
      <c r="E155" s="64">
        <v>0.3494312439242182</v>
      </c>
      <c r="F155" s="66">
        <v>15237</v>
      </c>
    </row>
    <row r="156" spans="1:6" ht="15.5" x14ac:dyDescent="0.35">
      <c r="A156" s="49" t="s">
        <v>258</v>
      </c>
      <c r="B156" s="29" t="s">
        <v>65</v>
      </c>
      <c r="C156" s="30" t="s">
        <v>65</v>
      </c>
      <c r="D156" s="35">
        <v>25042.299002741296</v>
      </c>
      <c r="E156" s="30">
        <v>0.26235624781274891</v>
      </c>
      <c r="F156" s="36">
        <v>12000</v>
      </c>
    </row>
    <row r="157" spans="1:6" ht="31" x14ac:dyDescent="0.35">
      <c r="A157" s="49" t="s">
        <v>259</v>
      </c>
      <c r="B157" s="29" t="s">
        <v>65</v>
      </c>
      <c r="C157" s="30" t="s">
        <v>65</v>
      </c>
      <c r="D157" s="35">
        <v>8311.4395272273396</v>
      </c>
      <c r="E157" s="30">
        <v>8.7074996111468614E-2</v>
      </c>
      <c r="F157" s="36">
        <v>8000</v>
      </c>
    </row>
    <row r="158" spans="1:6" ht="15.5" x14ac:dyDescent="0.35">
      <c r="A158" s="50" t="s">
        <v>260</v>
      </c>
      <c r="B158" s="29" t="s">
        <v>65</v>
      </c>
      <c r="C158" s="30" t="s">
        <v>65</v>
      </c>
      <c r="D158" s="35">
        <v>14470.435868709599</v>
      </c>
      <c r="E158" s="30">
        <v>0.15159986941750381</v>
      </c>
      <c r="F158" s="36">
        <v>4044</v>
      </c>
    </row>
    <row r="159" spans="1:6" ht="15.5" x14ac:dyDescent="0.35">
      <c r="A159" s="62" t="s">
        <v>261</v>
      </c>
      <c r="B159" s="63" t="s">
        <v>65</v>
      </c>
      <c r="C159" s="64" t="s">
        <v>65</v>
      </c>
      <c r="D159" s="65">
        <v>10157.070280970698</v>
      </c>
      <c r="E159" s="64">
        <v>0.10641079109366725</v>
      </c>
      <c r="F159" s="66">
        <v>4239</v>
      </c>
    </row>
    <row r="160" spans="1:6" ht="15.5" x14ac:dyDescent="0.35">
      <c r="A160" s="49" t="s">
        <v>262</v>
      </c>
      <c r="B160" s="29" t="s">
        <v>65</v>
      </c>
      <c r="C160" s="30" t="s">
        <v>65</v>
      </c>
      <c r="D160" s="35">
        <v>3457.6271516143397</v>
      </c>
      <c r="E160" s="30">
        <v>3.6223914015790656E-2</v>
      </c>
      <c r="F160" s="36">
        <v>1992</v>
      </c>
    </row>
    <row r="161" spans="1:6" ht="15.5" x14ac:dyDescent="0.35">
      <c r="A161" s="49" t="s">
        <v>263</v>
      </c>
      <c r="B161" s="29" t="s">
        <v>65</v>
      </c>
      <c r="C161" s="30" t="s">
        <v>65</v>
      </c>
      <c r="D161" s="35">
        <v>4286.7162939647797</v>
      </c>
      <c r="E161" s="30">
        <v>4.4909886356650441E-2</v>
      </c>
      <c r="F161" s="36">
        <v>2343</v>
      </c>
    </row>
    <row r="162" spans="1:6" ht="15.5" x14ac:dyDescent="0.35">
      <c r="A162" s="49" t="s">
        <v>264</v>
      </c>
      <c r="B162" s="29" t="s">
        <v>65</v>
      </c>
      <c r="C162" s="30" t="s">
        <v>65</v>
      </c>
      <c r="D162" s="35">
        <v>1410.4709174395398</v>
      </c>
      <c r="E162" s="30">
        <v>1.4776832490816261E-2</v>
      </c>
      <c r="F162" s="36">
        <v>770</v>
      </c>
    </row>
    <row r="163" spans="1:6" ht="15.5" x14ac:dyDescent="0.35">
      <c r="A163" s="49" t="s">
        <v>265</v>
      </c>
      <c r="B163" s="29" t="s">
        <v>65</v>
      </c>
      <c r="C163" s="30" t="s">
        <v>65</v>
      </c>
      <c r="D163" s="35">
        <v>1002.25591795202</v>
      </c>
      <c r="E163" s="30">
        <v>1.0500158230409687E-2</v>
      </c>
      <c r="F163" s="36">
        <v>768</v>
      </c>
    </row>
    <row r="164" spans="1:6" ht="15.5" x14ac:dyDescent="0.35">
      <c r="A164" s="62" t="s">
        <v>266</v>
      </c>
      <c r="B164" s="63" t="s">
        <v>65</v>
      </c>
      <c r="C164" s="64" t="s">
        <v>65</v>
      </c>
      <c r="D164" s="65">
        <v>2471.7342173977099</v>
      </c>
      <c r="E164" s="64">
        <v>2.5895182978042799E-2</v>
      </c>
      <c r="F164" s="66">
        <v>851</v>
      </c>
    </row>
    <row r="165" spans="1:6" ht="15.5" x14ac:dyDescent="0.35">
      <c r="A165" s="49" t="s">
        <v>267</v>
      </c>
      <c r="B165" s="29" t="s">
        <v>65</v>
      </c>
      <c r="C165" s="30" t="s">
        <v>65</v>
      </c>
      <c r="D165" s="35">
        <v>852.75844221703096</v>
      </c>
      <c r="E165" s="30">
        <v>8.9339443301996568E-3</v>
      </c>
      <c r="F165" s="36">
        <v>505</v>
      </c>
    </row>
    <row r="166" spans="1:6" ht="15.5" x14ac:dyDescent="0.35">
      <c r="A166" s="49" t="s">
        <v>268</v>
      </c>
      <c r="B166" s="29" t="s">
        <v>65</v>
      </c>
      <c r="C166" s="30" t="s">
        <v>65</v>
      </c>
      <c r="D166" s="35">
        <v>602.644694528797</v>
      </c>
      <c r="E166" s="30">
        <v>6.3136216368763877E-3</v>
      </c>
      <c r="F166" s="36">
        <v>557</v>
      </c>
    </row>
    <row r="167" spans="1:6" ht="15.5" x14ac:dyDescent="0.35">
      <c r="A167" s="51" t="s">
        <v>269</v>
      </c>
      <c r="B167" s="29" t="s">
        <v>65</v>
      </c>
      <c r="C167" s="30" t="s">
        <v>65</v>
      </c>
      <c r="D167" s="35">
        <v>1016.33108065189</v>
      </c>
      <c r="E167" s="30">
        <v>1.064761701096684E-2</v>
      </c>
      <c r="F167" s="36">
        <v>598</v>
      </c>
    </row>
    <row r="168" spans="1:6" ht="15.5" x14ac:dyDescent="0.35">
      <c r="A168" s="47" t="s">
        <v>270</v>
      </c>
      <c r="B168" s="52" t="s">
        <v>65</v>
      </c>
      <c r="C168" s="30" t="s">
        <v>65</v>
      </c>
      <c r="D168" s="35">
        <v>3456.93950386489</v>
      </c>
      <c r="E168" s="48">
        <v>3.6216709857604432E-2</v>
      </c>
      <c r="F168" s="53">
        <v>1742</v>
      </c>
    </row>
    <row r="169" spans="1:6" ht="15.5" x14ac:dyDescent="0.35">
      <c r="A169" s="54" t="s">
        <v>271</v>
      </c>
      <c r="B169" s="52" t="s">
        <v>65</v>
      </c>
      <c r="C169" s="30" t="s">
        <v>65</v>
      </c>
      <c r="D169" s="35">
        <v>10035.212237115999</v>
      </c>
      <c r="E169" s="48">
        <v>0.10513414236632714</v>
      </c>
      <c r="F169" s="53">
        <v>5097</v>
      </c>
    </row>
    <row r="170" spans="1:6" ht="15.5" x14ac:dyDescent="0.35">
      <c r="A170" s="24" t="s">
        <v>297</v>
      </c>
      <c r="B170" s="34" t="s">
        <v>54</v>
      </c>
      <c r="C170" s="26"/>
      <c r="D170" s="26" t="s">
        <v>54</v>
      </c>
      <c r="E170" s="26"/>
      <c r="F170" s="27" t="s">
        <v>54</v>
      </c>
    </row>
    <row r="171" spans="1:6" ht="15.5" x14ac:dyDescent="0.35">
      <c r="A171" s="37" t="s">
        <v>272</v>
      </c>
      <c r="B171" s="29">
        <v>308.14944238319896</v>
      </c>
      <c r="C171" s="30">
        <v>0.11034889923298964</v>
      </c>
      <c r="D171" s="35">
        <v>15203.4274545482</v>
      </c>
      <c r="E171" s="30">
        <v>0.15927907339625516</v>
      </c>
      <c r="F171" s="36">
        <v>2845</v>
      </c>
    </row>
    <row r="172" spans="1:6" ht="15.5" x14ac:dyDescent="0.35">
      <c r="A172" s="37" t="s">
        <v>273</v>
      </c>
      <c r="B172" s="42">
        <v>198.526914400762</v>
      </c>
      <c r="C172" s="30">
        <v>7.1092864237616682E-2</v>
      </c>
      <c r="D172" s="35">
        <v>9630.7974037504009</v>
      </c>
      <c r="E172" s="30">
        <v>0.10089728063769743</v>
      </c>
      <c r="F172" s="36">
        <v>1774</v>
      </c>
    </row>
    <row r="173" spans="1:6" ht="15.5" x14ac:dyDescent="0.35">
      <c r="A173" s="37" t="s">
        <v>274</v>
      </c>
      <c r="B173" s="42">
        <v>2298.9853996023699</v>
      </c>
      <c r="C173" s="30">
        <v>0.82327102796882479</v>
      </c>
      <c r="D173" s="35">
        <v>71629.971655977293</v>
      </c>
      <c r="E173" s="30">
        <v>0.75043312087834269</v>
      </c>
      <c r="F173" s="36">
        <v>23693</v>
      </c>
    </row>
    <row r="174" spans="1:6" ht="15.5" x14ac:dyDescent="0.35">
      <c r="A174" s="24" t="s">
        <v>184</v>
      </c>
      <c r="B174" s="34" t="s">
        <v>54</v>
      </c>
      <c r="C174" s="26"/>
      <c r="D174" s="26" t="s">
        <v>54</v>
      </c>
      <c r="E174" s="26"/>
      <c r="F174" s="27" t="s">
        <v>54</v>
      </c>
    </row>
    <row r="175" spans="1:6" ht="15.5" x14ac:dyDescent="0.35">
      <c r="A175" s="41" t="s">
        <v>32</v>
      </c>
      <c r="B175" s="29">
        <v>448.41682707165802</v>
      </c>
      <c r="C175" s="30">
        <v>0.1605789154840451</v>
      </c>
      <c r="D175" s="35">
        <v>19266.927644331099</v>
      </c>
      <c r="E175" s="30">
        <v>0.20185043086871141</v>
      </c>
      <c r="F175" s="36">
        <v>4640</v>
      </c>
    </row>
    <row r="176" spans="1:6" ht="15.5" x14ac:dyDescent="0.35">
      <c r="A176" s="41" t="s">
        <v>33</v>
      </c>
      <c r="B176" s="42">
        <v>589.02078327068602</v>
      </c>
      <c r="C176" s="30">
        <v>0.21092945863080814</v>
      </c>
      <c r="D176" s="35">
        <v>23547.029397991799</v>
      </c>
      <c r="E176" s="30">
        <v>0.24669101983477504</v>
      </c>
      <c r="F176" s="36">
        <v>5860</v>
      </c>
    </row>
    <row r="177" spans="1:6" ht="15.5" x14ac:dyDescent="0.35">
      <c r="A177" s="41" t="s">
        <v>34</v>
      </c>
      <c r="B177" s="42">
        <v>553.66196865397001</v>
      </c>
      <c r="C177" s="30">
        <v>0.19826740011477856</v>
      </c>
      <c r="D177" s="35">
        <v>17824.481139383497</v>
      </c>
      <c r="E177" s="30">
        <v>0.18673860536629883</v>
      </c>
      <c r="F177" s="36">
        <v>4736</v>
      </c>
    </row>
    <row r="178" spans="1:6" ht="15.5" x14ac:dyDescent="0.35">
      <c r="A178" s="41" t="s">
        <v>35</v>
      </c>
      <c r="B178" s="42">
        <v>427.06743830632797</v>
      </c>
      <c r="C178" s="30">
        <v>0.15293365891200278</v>
      </c>
      <c r="D178" s="35">
        <v>13512.087460153998</v>
      </c>
      <c r="E178" s="30">
        <v>0.14155970926533712</v>
      </c>
      <c r="F178" s="36">
        <v>4214</v>
      </c>
    </row>
    <row r="179" spans="1:6" ht="15.5" x14ac:dyDescent="0.35">
      <c r="A179" s="41" t="s">
        <v>36</v>
      </c>
      <c r="B179" s="42">
        <v>359.93760532386301</v>
      </c>
      <c r="C179" s="30">
        <v>0.12889433851596713</v>
      </c>
      <c r="D179" s="35">
        <v>11164.362452777599</v>
      </c>
      <c r="E179" s="30">
        <v>0.1169637117587182</v>
      </c>
      <c r="F179" s="36">
        <v>5576</v>
      </c>
    </row>
    <row r="180" spans="1:6" ht="15.5" x14ac:dyDescent="0.35">
      <c r="A180" s="41" t="s">
        <v>37</v>
      </c>
      <c r="B180" s="42">
        <v>414.39665763163998</v>
      </c>
      <c r="C180" s="30">
        <v>0.14839622834240365</v>
      </c>
      <c r="D180" s="35">
        <v>10136.6180597519</v>
      </c>
      <c r="E180" s="30">
        <v>0.10619652290615728</v>
      </c>
      <c r="F180" s="36">
        <v>3153</v>
      </c>
    </row>
    <row r="181" spans="1:6" ht="15.5" x14ac:dyDescent="0.35">
      <c r="A181" s="24" t="s">
        <v>185</v>
      </c>
      <c r="B181" s="34" t="s">
        <v>54</v>
      </c>
      <c r="C181" s="26"/>
      <c r="D181" s="26" t="s">
        <v>54</v>
      </c>
      <c r="E181" s="26"/>
      <c r="F181" s="27" t="s">
        <v>54</v>
      </c>
    </row>
    <row r="182" spans="1:6" ht="15.5" x14ac:dyDescent="0.35">
      <c r="A182" s="41" t="s">
        <v>38</v>
      </c>
      <c r="B182" s="29">
        <v>1200.80496211694</v>
      </c>
      <c r="C182" s="30">
        <v>0.43001053235182096</v>
      </c>
      <c r="D182" s="35">
        <v>44429.483698290802</v>
      </c>
      <c r="E182" s="30">
        <v>0.46546655457093966</v>
      </c>
      <c r="F182" s="36">
        <v>11973</v>
      </c>
    </row>
    <row r="183" spans="1:6" ht="15.5" x14ac:dyDescent="0.35">
      <c r="A183" s="41" t="s">
        <v>39</v>
      </c>
      <c r="B183" s="29">
        <v>1578.01381876447</v>
      </c>
      <c r="C183" s="30">
        <v>0.56508973869426604</v>
      </c>
      <c r="D183" s="35">
        <v>50437.496524287002</v>
      </c>
      <c r="E183" s="30">
        <v>0.5284096454455709</v>
      </c>
      <c r="F183" s="36">
        <v>16062</v>
      </c>
    </row>
    <row r="184" spans="1:6" ht="15.5" x14ac:dyDescent="0.35">
      <c r="A184" s="41" t="s">
        <v>275</v>
      </c>
      <c r="B184" s="42">
        <v>13.68249937675199</v>
      </c>
      <c r="C184" s="30">
        <v>4.8997289539244983E-3</v>
      </c>
      <c r="D184" s="43">
        <v>584.52593181154396</v>
      </c>
      <c r="E184" s="30">
        <v>6.1237999834815584E-3</v>
      </c>
      <c r="F184" s="44">
        <v>144</v>
      </c>
    </row>
    <row r="185" spans="1:6" ht="15.5" x14ac:dyDescent="0.35">
      <c r="A185" s="24" t="s">
        <v>186</v>
      </c>
      <c r="B185" s="34" t="s">
        <v>54</v>
      </c>
      <c r="C185" s="26"/>
      <c r="D185" s="26" t="s">
        <v>54</v>
      </c>
      <c r="E185" s="26"/>
      <c r="F185" s="27" t="s">
        <v>54</v>
      </c>
    </row>
    <row r="186" spans="1:6" ht="15.5" x14ac:dyDescent="0.35">
      <c r="A186" s="41" t="s">
        <v>276</v>
      </c>
      <c r="B186" s="29">
        <v>1401.3385992767101</v>
      </c>
      <c r="C186" s="30">
        <v>0.50182200781199815</v>
      </c>
      <c r="D186" s="35">
        <v>55263.179657991896</v>
      </c>
      <c r="E186" s="30">
        <v>0.57896603086184173</v>
      </c>
      <c r="F186" s="36">
        <v>14323</v>
      </c>
    </row>
    <row r="187" spans="1:6" ht="15.5" x14ac:dyDescent="0.35">
      <c r="A187" s="41" t="s">
        <v>277</v>
      </c>
      <c r="B187" s="42">
        <v>592.69107965958096</v>
      </c>
      <c r="C187" s="30">
        <v>0.21224379872255403</v>
      </c>
      <c r="D187" s="35">
        <v>18205.058882282901</v>
      </c>
      <c r="E187" s="30">
        <v>0.19072573724333627</v>
      </c>
      <c r="F187" s="36">
        <v>5702</v>
      </c>
    </row>
    <row r="188" spans="1:6" ht="15.5" x14ac:dyDescent="0.35">
      <c r="A188" s="41" t="s">
        <v>278</v>
      </c>
      <c r="B188" s="42">
        <v>145.64160005217099</v>
      </c>
      <c r="C188" s="30">
        <v>5.2154532956456993E-2</v>
      </c>
      <c r="D188" s="35">
        <v>6097.5975783919894</v>
      </c>
      <c r="E188" s="30">
        <v>6.3881627687773709E-2</v>
      </c>
      <c r="F188" s="36">
        <v>1509</v>
      </c>
    </row>
    <row r="189" spans="1:6" ht="15.5" x14ac:dyDescent="0.35">
      <c r="A189" s="41" t="s">
        <v>279</v>
      </c>
      <c r="B189" s="42">
        <v>218.172742790217</v>
      </c>
      <c r="C189" s="30">
        <v>7.8128072610963967E-2</v>
      </c>
      <c r="D189" s="35">
        <v>5300.8529528282197</v>
      </c>
      <c r="E189" s="30">
        <v>5.5534513454970957E-2</v>
      </c>
      <c r="F189" s="36">
        <v>2387</v>
      </c>
    </row>
    <row r="190" spans="1:6" ht="15.5" x14ac:dyDescent="0.35">
      <c r="A190" s="41" t="s">
        <v>40</v>
      </c>
      <c r="B190" s="42">
        <v>385.04052318153998</v>
      </c>
      <c r="C190" s="30">
        <v>0.13788374096858</v>
      </c>
      <c r="D190" s="35">
        <v>9436.8503094715197</v>
      </c>
      <c r="E190" s="30">
        <v>9.886538923972224E-2</v>
      </c>
      <c r="F190" s="36">
        <v>3685</v>
      </c>
    </row>
    <row r="191" spans="1:6" ht="13" customHeight="1" x14ac:dyDescent="0.35">
      <c r="A191" s="41" t="s">
        <v>28</v>
      </c>
      <c r="B191" s="42">
        <v>49.616735297943393</v>
      </c>
      <c r="C191" s="30">
        <v>1.7767846929458517E-2</v>
      </c>
      <c r="D191" s="43">
        <v>1147.96677342314</v>
      </c>
      <c r="E191" s="30">
        <v>1.2026701512350538E-2</v>
      </c>
      <c r="F191" s="44">
        <v>573</v>
      </c>
    </row>
    <row r="192" spans="1:6" ht="15.5" x14ac:dyDescent="0.35">
      <c r="A192" s="24" t="s">
        <v>187</v>
      </c>
      <c r="B192" s="34" t="s">
        <v>54</v>
      </c>
      <c r="C192" s="26"/>
      <c r="D192" s="26" t="s">
        <v>54</v>
      </c>
      <c r="E192" s="26"/>
      <c r="F192" s="27" t="s">
        <v>54</v>
      </c>
    </row>
    <row r="193" spans="1:6" ht="15.5" x14ac:dyDescent="0.35">
      <c r="A193" s="41" t="s">
        <v>280</v>
      </c>
      <c r="B193" s="29">
        <v>859.27269221975189</v>
      </c>
      <c r="C193" s="30">
        <v>0.30770717932860658</v>
      </c>
      <c r="D193" s="35">
        <v>32826.386643917001</v>
      </c>
      <c r="E193" s="30">
        <v>0.34390642920627418</v>
      </c>
      <c r="F193" s="36">
        <v>9420</v>
      </c>
    </row>
    <row r="194" spans="1:6" ht="15.5" x14ac:dyDescent="0.35">
      <c r="A194" s="41" t="s">
        <v>41</v>
      </c>
      <c r="B194" s="42">
        <v>1789.62039805679</v>
      </c>
      <c r="C194" s="30">
        <v>0.64086645571434198</v>
      </c>
      <c r="D194" s="35">
        <v>57703.100004158397</v>
      </c>
      <c r="E194" s="30">
        <v>0.60452791505275227</v>
      </c>
      <c r="F194" s="36">
        <v>17288</v>
      </c>
    </row>
    <row r="195" spans="1:6" ht="15.5" x14ac:dyDescent="0.35">
      <c r="A195" s="41" t="s">
        <v>42</v>
      </c>
      <c r="B195" s="42">
        <v>89.574180476415606</v>
      </c>
      <c r="C195" s="30">
        <v>3.2076683763645635E-2</v>
      </c>
      <c r="D195" s="35">
        <v>2902.4892794935595</v>
      </c>
      <c r="E195" s="30">
        <v>3.0407998746492963E-2</v>
      </c>
      <c r="F195" s="36">
        <v>917</v>
      </c>
    </row>
    <row r="196" spans="1:6" ht="15.5" x14ac:dyDescent="0.35">
      <c r="A196" s="41" t="s">
        <v>281</v>
      </c>
      <c r="B196" s="42">
        <v>54.034009505197695</v>
      </c>
      <c r="C196" s="30">
        <v>1.9349681193414875E-2</v>
      </c>
      <c r="D196" s="35">
        <v>2019.5302268205398</v>
      </c>
      <c r="E196" s="30">
        <v>2.1157656994474316E-2</v>
      </c>
      <c r="F196" s="36">
        <v>554</v>
      </c>
    </row>
    <row r="197" spans="1:6" ht="15.5" x14ac:dyDescent="0.35">
      <c r="A197" s="24" t="s">
        <v>188</v>
      </c>
      <c r="B197" s="34" t="s">
        <v>54</v>
      </c>
      <c r="C197" s="26"/>
      <c r="D197" s="26" t="s">
        <v>54</v>
      </c>
      <c r="E197" s="26"/>
      <c r="F197" s="27" t="s">
        <v>54</v>
      </c>
    </row>
    <row r="198" spans="1:6" ht="15.5" x14ac:dyDescent="0.35">
      <c r="A198" s="41" t="s">
        <v>282</v>
      </c>
      <c r="B198" s="42">
        <v>2487.3571600867099</v>
      </c>
      <c r="C198" s="30">
        <v>0.89072731234586455</v>
      </c>
      <c r="D198" s="43">
        <v>83734.553554553204</v>
      </c>
      <c r="E198" s="30">
        <v>0.87724706427486798</v>
      </c>
      <c r="F198" s="44">
        <v>25007</v>
      </c>
    </row>
    <row r="199" spans="1:6" ht="15.5" x14ac:dyDescent="0.35">
      <c r="A199" s="41" t="s">
        <v>43</v>
      </c>
      <c r="B199" s="42">
        <v>215.27033018155598</v>
      </c>
      <c r="C199" s="30">
        <v>7.7088713155990765E-2</v>
      </c>
      <c r="D199" s="43">
        <v>8449.2874171840886</v>
      </c>
      <c r="E199" s="30">
        <v>8.851916284608026E-2</v>
      </c>
      <c r="F199" s="44">
        <v>2290</v>
      </c>
    </row>
    <row r="200" spans="1:6" ht="15.5" x14ac:dyDescent="0.35">
      <c r="A200" s="41" t="s">
        <v>283</v>
      </c>
      <c r="B200" s="42">
        <v>89.873789989881089</v>
      </c>
      <c r="C200" s="30">
        <v>3.2183974498150789E-2</v>
      </c>
      <c r="D200" s="43">
        <v>3267.6651826529796</v>
      </c>
      <c r="E200" s="30">
        <v>3.4233772879053624E-2</v>
      </c>
      <c r="F200" s="44">
        <v>882</v>
      </c>
    </row>
    <row r="201" spans="1:6" ht="15.5" x14ac:dyDescent="0.35">
      <c r="A201" s="24" t="s">
        <v>189</v>
      </c>
      <c r="B201" s="34" t="s">
        <v>54</v>
      </c>
      <c r="C201" s="26"/>
      <c r="D201" s="26" t="s">
        <v>54</v>
      </c>
      <c r="E201" s="26"/>
      <c r="F201" s="27" t="s">
        <v>54</v>
      </c>
    </row>
    <row r="202" spans="1:6" ht="15.5" x14ac:dyDescent="0.35">
      <c r="A202" s="41" t="s">
        <v>44</v>
      </c>
      <c r="B202" s="42">
        <v>1125.9376101815099</v>
      </c>
      <c r="C202" s="30">
        <v>0.40320039175682376</v>
      </c>
      <c r="D202" s="35">
        <v>36644.128852288202</v>
      </c>
      <c r="E202" s="30">
        <v>0.38390309727556698</v>
      </c>
      <c r="F202" s="36">
        <v>8928</v>
      </c>
    </row>
    <row r="203" spans="1:6" ht="15.5" x14ac:dyDescent="0.35">
      <c r="A203" s="41" t="s">
        <v>57</v>
      </c>
      <c r="B203" s="42">
        <v>1666.5636700766397</v>
      </c>
      <c r="C203" s="30">
        <v>0.59679960824318323</v>
      </c>
      <c r="D203" s="43">
        <v>58807.377302101195</v>
      </c>
      <c r="E203" s="30">
        <v>0.61609690272442574</v>
      </c>
      <c r="F203" s="44">
        <v>19251</v>
      </c>
    </row>
    <row r="204" spans="1:6" ht="15.5" x14ac:dyDescent="0.35">
      <c r="A204" s="24" t="s">
        <v>190</v>
      </c>
      <c r="B204" s="34" t="s">
        <v>54</v>
      </c>
      <c r="C204" s="26" t="s">
        <v>54</v>
      </c>
      <c r="D204" s="26" t="s">
        <v>54</v>
      </c>
      <c r="E204" s="26"/>
      <c r="F204" s="27" t="s">
        <v>54</v>
      </c>
    </row>
    <row r="205" spans="1:6" ht="15.5" x14ac:dyDescent="0.35">
      <c r="A205" s="41" t="s">
        <v>45</v>
      </c>
      <c r="B205" s="29">
        <v>2422.1184517950001</v>
      </c>
      <c r="C205" s="30">
        <v>0.86736520728510003</v>
      </c>
      <c r="D205" s="35">
        <v>79152.642713298992</v>
      </c>
      <c r="E205" s="30">
        <v>0.82924456514360123</v>
      </c>
      <c r="F205" s="36">
        <v>24938</v>
      </c>
    </row>
    <row r="206" spans="1:6" ht="15.5" x14ac:dyDescent="0.35">
      <c r="A206" s="41" t="s">
        <v>284</v>
      </c>
      <c r="B206" s="42">
        <v>59.574428707350201</v>
      </c>
      <c r="C206" s="30">
        <v>2.1333715808303347E-2</v>
      </c>
      <c r="D206" s="35">
        <v>2820.7368918523698</v>
      </c>
      <c r="E206" s="30">
        <v>2.9551517891083963E-2</v>
      </c>
      <c r="F206" s="36">
        <v>539</v>
      </c>
    </row>
    <row r="207" spans="1:6" ht="15.5" x14ac:dyDescent="0.35">
      <c r="A207" s="41" t="s">
        <v>58</v>
      </c>
      <c r="B207" s="42">
        <v>167.94983293663748</v>
      </c>
      <c r="C207" s="30">
        <v>6.0143153424485708E-2</v>
      </c>
      <c r="D207" s="35">
        <v>7488.5764686514976</v>
      </c>
      <c r="E207" s="30">
        <v>7.8454251487021467E-2</v>
      </c>
      <c r="F207" s="36">
        <v>1438</v>
      </c>
    </row>
    <row r="208" spans="1:6" ht="15.5" x14ac:dyDescent="0.35">
      <c r="A208" s="41" t="s">
        <v>46</v>
      </c>
      <c r="B208" s="42">
        <v>85.953320670077389</v>
      </c>
      <c r="C208" s="30">
        <v>3.0780047005791216E-2</v>
      </c>
      <c r="D208" s="35">
        <v>3676.5515863153501</v>
      </c>
      <c r="E208" s="30">
        <v>3.8517481121446449E-2</v>
      </c>
      <c r="F208" s="36">
        <v>751</v>
      </c>
    </row>
    <row r="209" spans="1:6" ht="15.5" x14ac:dyDescent="0.35">
      <c r="A209" s="41" t="s">
        <v>47</v>
      </c>
      <c r="B209" s="42">
        <v>16.248678631458201</v>
      </c>
      <c r="C209" s="30">
        <v>5.8186826077144087E-3</v>
      </c>
      <c r="D209" s="35">
        <v>859.70399113952897</v>
      </c>
      <c r="E209" s="30">
        <v>9.0067095405386502E-3</v>
      </c>
      <c r="F209" s="36">
        <v>122</v>
      </c>
    </row>
    <row r="210" spans="1:6" ht="15.5" x14ac:dyDescent="0.35">
      <c r="A210" s="41" t="s">
        <v>285</v>
      </c>
      <c r="B210" s="42">
        <v>12.2740914795277</v>
      </c>
      <c r="C210" s="30">
        <v>4.3953754171217859E-3</v>
      </c>
      <c r="D210" s="43">
        <v>372.16097314110101</v>
      </c>
      <c r="E210" s="30">
        <v>3.8989533862267322E-3</v>
      </c>
      <c r="F210" s="44">
        <v>127</v>
      </c>
    </row>
    <row r="211" spans="1:6" ht="15.5" x14ac:dyDescent="0.35">
      <c r="A211" s="41" t="s">
        <v>286</v>
      </c>
      <c r="B211" s="42">
        <v>28.382476038098396</v>
      </c>
      <c r="C211" s="30">
        <v>1.0163818451490489E-2</v>
      </c>
      <c r="D211" s="35">
        <v>1081.1335299909699</v>
      </c>
      <c r="E211" s="30">
        <v>1.1326521430078507E-2</v>
      </c>
      <c r="F211" s="36">
        <v>264</v>
      </c>
    </row>
    <row r="212" spans="1:6" ht="15.5" x14ac:dyDescent="0.35">
      <c r="A212" s="24" t="s">
        <v>191</v>
      </c>
      <c r="B212" s="34" t="s">
        <v>54</v>
      </c>
      <c r="C212" s="26"/>
      <c r="D212" s="26" t="s">
        <v>54</v>
      </c>
      <c r="E212" s="26"/>
      <c r="F212" s="27" t="s">
        <v>54</v>
      </c>
    </row>
    <row r="213" spans="1:6" ht="15.5" x14ac:dyDescent="0.35">
      <c r="A213" s="41" t="s">
        <v>309</v>
      </c>
      <c r="B213" s="42">
        <v>574.23197933016797</v>
      </c>
      <c r="C213" s="30">
        <v>0.20563355991625107</v>
      </c>
      <c r="D213" s="43">
        <v>25953.491948577099</v>
      </c>
      <c r="E213" s="30">
        <v>0.27190238262556132</v>
      </c>
      <c r="F213" s="44">
        <v>6719</v>
      </c>
    </row>
    <row r="214" spans="1:6" ht="15.5" x14ac:dyDescent="0.35">
      <c r="A214" s="41" t="s">
        <v>48</v>
      </c>
      <c r="B214" s="42">
        <v>1113.61816126487</v>
      </c>
      <c r="C214" s="30">
        <v>0.3987887737555238</v>
      </c>
      <c r="D214" s="43">
        <v>36036.049977085699</v>
      </c>
      <c r="E214" s="30">
        <v>0.37753254431416111</v>
      </c>
      <c r="F214" s="44">
        <v>8860</v>
      </c>
    </row>
    <row r="215" spans="1:6" ht="15.5" x14ac:dyDescent="0.35">
      <c r="A215" s="41" t="s">
        <v>49</v>
      </c>
      <c r="B215" s="42">
        <v>690.25448203147096</v>
      </c>
      <c r="C215" s="30">
        <v>0.24718143798582826</v>
      </c>
      <c r="D215" s="43">
        <v>23325.3461689752</v>
      </c>
      <c r="E215" s="30">
        <v>0.24436855015411824</v>
      </c>
      <c r="F215" s="44">
        <v>9447</v>
      </c>
    </row>
    <row r="216" spans="1:6" ht="15.5" x14ac:dyDescent="0.35">
      <c r="A216" s="41" t="s">
        <v>287</v>
      </c>
      <c r="B216" s="42">
        <v>414.39665763163998</v>
      </c>
      <c r="C216" s="30">
        <v>0.14839622834240365</v>
      </c>
      <c r="D216" s="43">
        <v>10136.6180597519</v>
      </c>
      <c r="E216" s="30">
        <v>0.10619652290615728</v>
      </c>
      <c r="F216" s="44">
        <v>3153</v>
      </c>
    </row>
    <row r="217" spans="1:6" ht="15.5" x14ac:dyDescent="0.35">
      <c r="A217" s="24" t="s">
        <v>298</v>
      </c>
      <c r="B217" s="34" t="s">
        <v>54</v>
      </c>
      <c r="C217" s="26"/>
      <c r="D217" s="26" t="s">
        <v>54</v>
      </c>
      <c r="E217" s="26"/>
      <c r="F217" s="27" t="s">
        <v>54</v>
      </c>
    </row>
    <row r="218" spans="1:6" ht="15.5" x14ac:dyDescent="0.35">
      <c r="A218" s="62" t="s">
        <v>288</v>
      </c>
      <c r="B218" s="63">
        <v>1866.785237331</v>
      </c>
      <c r="C218" s="64">
        <v>0.66849933087888869</v>
      </c>
      <c r="D218" s="65">
        <v>64188.050703324996</v>
      </c>
      <c r="E218" s="64">
        <v>0.67246765702683253</v>
      </c>
      <c r="F218" s="66">
        <v>18012</v>
      </c>
    </row>
    <row r="219" spans="1:6" ht="15.5" x14ac:dyDescent="0.35">
      <c r="A219" s="55" t="s">
        <v>289</v>
      </c>
      <c r="B219" s="42">
        <v>432.82802438162599</v>
      </c>
      <c r="C219" s="30">
        <v>0.15499653570136115</v>
      </c>
      <c r="D219" s="43">
        <v>16336.691683816998</v>
      </c>
      <c r="E219" s="30">
        <v>0.17115174335115116</v>
      </c>
      <c r="F219" s="44">
        <v>4419</v>
      </c>
    </row>
    <row r="220" spans="1:6" ht="15.5" x14ac:dyDescent="0.35">
      <c r="A220" s="55" t="s">
        <v>290</v>
      </c>
      <c r="B220" s="42">
        <v>880.26432251751487</v>
      </c>
      <c r="C220" s="30">
        <v>0.31522432191549293</v>
      </c>
      <c r="D220" s="43">
        <v>27099.338080225498</v>
      </c>
      <c r="E220" s="30">
        <v>0.28390686718335373</v>
      </c>
      <c r="F220" s="44">
        <v>6902</v>
      </c>
    </row>
    <row r="221" spans="1:6" ht="15.5" x14ac:dyDescent="0.35">
      <c r="A221" s="55" t="s">
        <v>291</v>
      </c>
      <c r="B221" s="42">
        <v>1209.9155777458898</v>
      </c>
      <c r="C221" s="30">
        <v>0.43327306107234764</v>
      </c>
      <c r="D221" s="43">
        <v>42061.846772447898</v>
      </c>
      <c r="E221" s="30">
        <v>0.44066194937159042</v>
      </c>
      <c r="F221" s="44">
        <v>12471</v>
      </c>
    </row>
    <row r="222" spans="1:6" ht="15.5" x14ac:dyDescent="0.35">
      <c r="A222" s="47" t="s">
        <v>292</v>
      </c>
      <c r="B222" s="42">
        <v>925.71604292716097</v>
      </c>
      <c r="C222" s="30">
        <v>0.33150066912112236</v>
      </c>
      <c r="D222" s="35">
        <v>31263.4554510649</v>
      </c>
      <c r="E222" s="48">
        <v>0.32753234297316536</v>
      </c>
      <c r="F222" s="53">
        <v>10167</v>
      </c>
    </row>
    <row r="223" spans="1:6" ht="15.5" x14ac:dyDescent="0.35">
      <c r="A223" s="24" t="s">
        <v>192</v>
      </c>
      <c r="B223" s="34" t="s">
        <v>54</v>
      </c>
      <c r="C223" s="26"/>
      <c r="D223" s="26" t="s">
        <v>54</v>
      </c>
      <c r="E223" s="26"/>
      <c r="F223" s="27" t="s">
        <v>54</v>
      </c>
    </row>
    <row r="224" spans="1:6" ht="15.5" x14ac:dyDescent="0.35">
      <c r="A224" s="41" t="s">
        <v>30</v>
      </c>
      <c r="B224" s="42">
        <v>2315.1827472723699</v>
      </c>
      <c r="C224" s="30">
        <v>0.82907132886197343</v>
      </c>
      <c r="D224" s="43">
        <v>80444.696247778396</v>
      </c>
      <c r="E224" s="30">
        <v>0.84278079507369308</v>
      </c>
      <c r="F224" s="44">
        <v>23156</v>
      </c>
    </row>
    <row r="225" spans="1:6" ht="15.5" x14ac:dyDescent="0.35">
      <c r="A225" s="41" t="s">
        <v>31</v>
      </c>
      <c r="B225" s="42">
        <v>449.85500139927501</v>
      </c>
      <c r="C225" s="30">
        <v>0.16109392843597617</v>
      </c>
      <c r="D225" s="43">
        <v>13957.563967222699</v>
      </c>
      <c r="E225" s="30">
        <v>0.14622675460612153</v>
      </c>
      <c r="F225" s="44">
        <v>4753</v>
      </c>
    </row>
    <row r="226" spans="1:6" ht="15.5" x14ac:dyDescent="0.35">
      <c r="A226" s="56" t="s">
        <v>281</v>
      </c>
      <c r="B226" s="42">
        <v>27.463531586509202</v>
      </c>
      <c r="C226" s="30">
        <v>9.834742702059052E-3</v>
      </c>
      <c r="D226" s="58">
        <v>1049.2459393886099</v>
      </c>
      <c r="E226" s="57">
        <v>1.0992450320181271E-2</v>
      </c>
      <c r="F226" s="59">
        <v>270</v>
      </c>
    </row>
  </sheetData>
  <conditionalFormatting sqref="F6:F226">
    <cfRule type="cellIs" dxfId="5" priority="1" operator="between">
      <formula>30</formula>
      <formula>99</formula>
    </cfRule>
    <cfRule type="cellIs" dxfId="4" priority="2" operator="between">
      <formula>0</formula>
      <formula>29</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FD95-52FE-4BBA-828C-E014390647EA}">
  <dimension ref="A1:L226"/>
  <sheetViews>
    <sheetView zoomScale="70" zoomScaleNormal="70" workbookViewId="0">
      <pane ySplit="6" topLeftCell="A7" activePane="bottomLeft" state="frozen"/>
      <selection pane="bottomLeft" activeCell="A63" sqref="A63"/>
    </sheetView>
  </sheetViews>
  <sheetFormatPr defaultRowHeight="14.5" x14ac:dyDescent="0.35"/>
  <cols>
    <col min="1" max="1" width="90.90625" style="1" customWidth="1"/>
    <col min="2" max="2" width="20" style="5" customWidth="1"/>
    <col min="3" max="5" width="20" style="3" customWidth="1"/>
    <col min="6" max="6" width="20" style="4" customWidth="1"/>
    <col min="7" max="12" width="8.90625" style="7"/>
  </cols>
  <sheetData>
    <row r="1" spans="1:12" ht="25.75" customHeight="1" x14ac:dyDescent="0.4">
      <c r="A1" s="8" t="s">
        <v>86</v>
      </c>
      <c r="B1" s="14"/>
      <c r="C1" s="14"/>
      <c r="D1" s="14"/>
      <c r="E1" s="15"/>
      <c r="F1" s="14"/>
      <c r="G1"/>
      <c r="H1"/>
      <c r="I1"/>
      <c r="J1"/>
      <c r="K1"/>
      <c r="L1"/>
    </row>
    <row r="2" spans="1:12" ht="15.65" customHeight="1" x14ac:dyDescent="0.35">
      <c r="A2" s="6" t="s">
        <v>87</v>
      </c>
      <c r="B2" s="16"/>
      <c r="C2" s="16"/>
      <c r="D2" s="16"/>
      <c r="E2" s="16"/>
      <c r="F2" s="16"/>
      <c r="G2"/>
      <c r="H2"/>
      <c r="I2"/>
      <c r="J2"/>
      <c r="K2"/>
      <c r="L2"/>
    </row>
    <row r="3" spans="1:12" ht="15.65" customHeight="1" x14ac:dyDescent="0.35">
      <c r="A3" s="6" t="s">
        <v>79</v>
      </c>
      <c r="B3" s="16"/>
      <c r="C3" s="16"/>
      <c r="D3" s="16"/>
      <c r="E3" s="16"/>
      <c r="F3" s="16"/>
      <c r="G3"/>
      <c r="H3"/>
      <c r="I3"/>
      <c r="J3"/>
      <c r="K3"/>
      <c r="L3"/>
    </row>
    <row r="4" spans="1:12" ht="15.65" customHeight="1" x14ac:dyDescent="0.35">
      <c r="A4" s="6" t="s">
        <v>88</v>
      </c>
      <c r="B4" s="16"/>
      <c r="C4" s="16"/>
      <c r="D4" s="16"/>
      <c r="E4" s="16"/>
      <c r="F4" s="16"/>
      <c r="G4"/>
      <c r="H4"/>
      <c r="I4"/>
      <c r="J4"/>
      <c r="K4"/>
      <c r="L4"/>
    </row>
    <row r="5" spans="1:12" ht="27" customHeight="1" x14ac:dyDescent="0.4">
      <c r="A5" s="8" t="s">
        <v>80</v>
      </c>
      <c r="B5" s="17" t="s">
        <v>75</v>
      </c>
      <c r="C5" s="18" t="s">
        <v>81</v>
      </c>
      <c r="D5" s="18" t="s">
        <v>82</v>
      </c>
      <c r="E5" s="18" t="s">
        <v>83</v>
      </c>
      <c r="F5" s="17" t="s">
        <v>76</v>
      </c>
    </row>
    <row r="6" spans="1:12" ht="15.5" x14ac:dyDescent="0.35">
      <c r="A6" s="60" t="s">
        <v>299</v>
      </c>
      <c r="B6" s="20">
        <v>1095.4107167251598</v>
      </c>
      <c r="C6" s="21">
        <v>1</v>
      </c>
      <c r="D6" s="22">
        <v>45743.592058024493</v>
      </c>
      <c r="E6" s="21">
        <v>1</v>
      </c>
      <c r="F6" s="23">
        <v>10554</v>
      </c>
    </row>
    <row r="7" spans="1:12" ht="15.5" x14ac:dyDescent="0.35">
      <c r="A7" s="24" t="s">
        <v>173</v>
      </c>
      <c r="B7" s="25" t="s">
        <v>54</v>
      </c>
      <c r="C7" s="26"/>
      <c r="D7" s="26" t="s">
        <v>54</v>
      </c>
      <c r="E7" s="26"/>
      <c r="F7" s="27" t="s">
        <v>54</v>
      </c>
    </row>
    <row r="8" spans="1:12" ht="15.5" x14ac:dyDescent="0.35">
      <c r="A8" s="28" t="s">
        <v>0</v>
      </c>
      <c r="B8" s="29">
        <v>70.709335335486898</v>
      </c>
      <c r="C8" s="30">
        <v>6.4550523612622257E-2</v>
      </c>
      <c r="D8" s="31">
        <v>3108.5373551445396</v>
      </c>
      <c r="E8" s="30">
        <v>6.7955689863652274E-2</v>
      </c>
      <c r="F8" s="32">
        <v>744</v>
      </c>
    </row>
    <row r="9" spans="1:12" ht="15.5" x14ac:dyDescent="0.35">
      <c r="A9" s="28" t="s">
        <v>1</v>
      </c>
      <c r="B9" s="29">
        <v>62.124894461589797</v>
      </c>
      <c r="C9" s="30">
        <v>5.6713791012852607E-2</v>
      </c>
      <c r="D9" s="31">
        <v>2462.4667832319797</v>
      </c>
      <c r="E9" s="30">
        <v>5.3831950497206432E-2</v>
      </c>
      <c r="F9" s="32">
        <v>627</v>
      </c>
    </row>
    <row r="10" spans="1:12" ht="15.5" x14ac:dyDescent="0.35">
      <c r="A10" s="28" t="s">
        <v>2</v>
      </c>
      <c r="B10" s="29">
        <v>73.149112463518392</v>
      </c>
      <c r="C10" s="30">
        <v>6.6777795165456302E-2</v>
      </c>
      <c r="D10" s="31">
        <v>2953.4378563937703</v>
      </c>
      <c r="E10" s="30">
        <v>6.4565061979553667E-2</v>
      </c>
      <c r="F10" s="32">
        <v>699</v>
      </c>
    </row>
    <row r="11" spans="1:12" ht="15.5" x14ac:dyDescent="0.35">
      <c r="A11" s="28" t="s">
        <v>3</v>
      </c>
      <c r="B11" s="29">
        <v>94.272866226605288</v>
      </c>
      <c r="C11" s="30">
        <v>8.6061661427271299E-2</v>
      </c>
      <c r="D11" s="31">
        <v>3908.4339361178995</v>
      </c>
      <c r="E11" s="30">
        <v>8.5442217374625026E-2</v>
      </c>
      <c r="F11" s="32">
        <v>790</v>
      </c>
    </row>
    <row r="12" spans="1:12" ht="15.5" x14ac:dyDescent="0.35">
      <c r="A12" s="28" t="s">
        <v>4</v>
      </c>
      <c r="B12" s="29">
        <v>78.568683226381893</v>
      </c>
      <c r="C12" s="33">
        <v>7.172531912164494E-2</v>
      </c>
      <c r="D12" s="31">
        <v>3259.6247085842597</v>
      </c>
      <c r="E12" s="33">
        <v>7.1258608297518816E-2</v>
      </c>
      <c r="F12" s="32">
        <v>908</v>
      </c>
    </row>
    <row r="13" spans="1:12" ht="15.5" x14ac:dyDescent="0.35">
      <c r="A13" s="28" t="s">
        <v>5</v>
      </c>
      <c r="B13" s="29">
        <v>94.977365010409102</v>
      </c>
      <c r="C13" s="30">
        <v>8.6704798081904344E-2</v>
      </c>
      <c r="D13" s="31">
        <v>4326.4851492473099</v>
      </c>
      <c r="E13" s="30">
        <v>9.4581228858443875E-2</v>
      </c>
      <c r="F13" s="32">
        <v>817</v>
      </c>
    </row>
    <row r="14" spans="1:12" ht="15.5" x14ac:dyDescent="0.35">
      <c r="A14" s="28" t="s">
        <v>6</v>
      </c>
      <c r="B14" s="29">
        <v>116.30429745977399</v>
      </c>
      <c r="C14" s="30">
        <v>0.10617414608419877</v>
      </c>
      <c r="D14" s="31">
        <v>4389.1927727337597</v>
      </c>
      <c r="E14" s="30">
        <v>9.5952079302521517E-2</v>
      </c>
      <c r="F14" s="32">
        <v>1241</v>
      </c>
    </row>
    <row r="15" spans="1:12" ht="15.5" x14ac:dyDescent="0.35">
      <c r="A15" s="28" t="s">
        <v>7</v>
      </c>
      <c r="B15" s="29">
        <v>101.37730849803499</v>
      </c>
      <c r="C15" s="30">
        <v>9.2547303901784547E-2</v>
      </c>
      <c r="D15" s="31">
        <v>3521.81259063977</v>
      </c>
      <c r="E15" s="30">
        <v>7.6990293769943721E-2</v>
      </c>
      <c r="F15" s="32">
        <v>688</v>
      </c>
    </row>
    <row r="16" spans="1:12" ht="15.5" x14ac:dyDescent="0.35">
      <c r="A16" s="28" t="s">
        <v>8</v>
      </c>
      <c r="B16" s="29">
        <v>93.14019703998359</v>
      </c>
      <c r="C16" s="33">
        <v>8.5027648185180757E-2</v>
      </c>
      <c r="D16" s="31">
        <v>4573.7426432905995</v>
      </c>
      <c r="E16" s="33">
        <v>9.9986521335904979E-2</v>
      </c>
      <c r="F16" s="32">
        <v>1130</v>
      </c>
    </row>
    <row r="17" spans="1:12" ht="15.5" x14ac:dyDescent="0.35">
      <c r="A17" s="28" t="s">
        <v>9</v>
      </c>
      <c r="B17" s="29">
        <v>110.44350310588</v>
      </c>
      <c r="C17" s="30">
        <v>0.1008238292903158</v>
      </c>
      <c r="D17" s="31">
        <v>4848.7067943850298</v>
      </c>
      <c r="E17" s="30">
        <v>0.10599750863978015</v>
      </c>
      <c r="F17" s="32">
        <v>933</v>
      </c>
    </row>
    <row r="18" spans="1:12" ht="15.5" x14ac:dyDescent="0.35">
      <c r="A18" s="28" t="s">
        <v>10</v>
      </c>
      <c r="B18" s="29">
        <v>84.41104941098429</v>
      </c>
      <c r="C18" s="30">
        <v>7.7058812847239241E-2</v>
      </c>
      <c r="D18" s="31">
        <v>3778.7562247865399</v>
      </c>
      <c r="E18" s="30">
        <v>8.2607334815186603E-2</v>
      </c>
      <c r="F18" s="32">
        <v>790</v>
      </c>
    </row>
    <row r="19" spans="1:12" ht="15.5" x14ac:dyDescent="0.35">
      <c r="A19" s="28" t="s">
        <v>11</v>
      </c>
      <c r="B19" s="29">
        <v>115.93210448650899</v>
      </c>
      <c r="C19" s="30">
        <v>0.10583437126952679</v>
      </c>
      <c r="D19" s="31">
        <v>4612.3952434693601</v>
      </c>
      <c r="E19" s="30">
        <v>0.10083150526567007</v>
      </c>
      <c r="F19" s="32">
        <v>1187</v>
      </c>
    </row>
    <row r="20" spans="1:12" ht="15.5" x14ac:dyDescent="0.35">
      <c r="A20" s="24" t="s">
        <v>175</v>
      </c>
      <c r="B20" s="34" t="s">
        <v>54</v>
      </c>
      <c r="C20" s="26"/>
      <c r="D20" s="26" t="s">
        <v>54</v>
      </c>
      <c r="E20" s="26"/>
      <c r="F20" s="27" t="s">
        <v>54</v>
      </c>
    </row>
    <row r="21" spans="1:12" ht="15.5" x14ac:dyDescent="0.35">
      <c r="A21" s="28" t="s">
        <v>194</v>
      </c>
      <c r="B21" s="29">
        <v>205.983342260596</v>
      </c>
      <c r="C21" s="30">
        <v>0.188042109790932</v>
      </c>
      <c r="D21" s="35">
        <v>8524.44199477029</v>
      </c>
      <c r="E21" s="30">
        <v>0.18635270234041237</v>
      </c>
      <c r="F21" s="36">
        <v>2070</v>
      </c>
    </row>
    <row r="22" spans="1:12" ht="15.5" x14ac:dyDescent="0.35">
      <c r="A22" s="28" t="s">
        <v>195</v>
      </c>
      <c r="B22" s="29">
        <v>267.81891446339699</v>
      </c>
      <c r="C22" s="30">
        <v>0.24449177863082125</v>
      </c>
      <c r="D22" s="35">
        <v>11494.543793949499</v>
      </c>
      <c r="E22" s="30">
        <v>0.25128205453058833</v>
      </c>
      <c r="F22" s="36">
        <v>2515</v>
      </c>
    </row>
    <row r="23" spans="1:12" ht="15.5" x14ac:dyDescent="0.35">
      <c r="A23" s="28" t="s">
        <v>196</v>
      </c>
      <c r="B23" s="29">
        <v>310.82180299779202</v>
      </c>
      <c r="C23" s="30">
        <v>0.28374909817116356</v>
      </c>
      <c r="D23" s="35">
        <v>12484.7480066641</v>
      </c>
      <c r="E23" s="30">
        <v>0.27292889440836959</v>
      </c>
      <c r="F23" s="36">
        <v>3059</v>
      </c>
    </row>
    <row r="24" spans="1:12" ht="15.5" x14ac:dyDescent="0.35">
      <c r="A24" s="28" t="s">
        <v>197</v>
      </c>
      <c r="B24" s="29">
        <v>310.78665700337399</v>
      </c>
      <c r="C24" s="30">
        <v>0.2837170134070825</v>
      </c>
      <c r="D24" s="35">
        <v>13239.858262640899</v>
      </c>
      <c r="E24" s="30">
        <v>0.28943634872063612</v>
      </c>
      <c r="F24" s="36">
        <v>2910</v>
      </c>
    </row>
    <row r="25" spans="1:12" ht="15.5" x14ac:dyDescent="0.35">
      <c r="A25" s="24" t="s">
        <v>293</v>
      </c>
      <c r="B25" s="34" t="s">
        <v>54</v>
      </c>
      <c r="C25" s="26"/>
      <c r="D25" s="26" t="s">
        <v>54</v>
      </c>
      <c r="E25" s="26"/>
      <c r="F25" s="27" t="s">
        <v>54</v>
      </c>
    </row>
    <row r="26" spans="1:12" ht="15.5" x14ac:dyDescent="0.35">
      <c r="A26" s="62" t="s">
        <v>66</v>
      </c>
      <c r="B26" s="63">
        <v>950.37810982684186</v>
      </c>
      <c r="C26" s="64">
        <v>0.86759979185532576</v>
      </c>
      <c r="D26" s="65">
        <v>39523.324292612</v>
      </c>
      <c r="E26" s="64">
        <v>0.86401881694113014</v>
      </c>
      <c r="F26" s="66">
        <v>8299</v>
      </c>
      <c r="L26"/>
    </row>
    <row r="27" spans="1:12" ht="15.5" x14ac:dyDescent="0.35">
      <c r="A27" s="28" t="s">
        <v>313</v>
      </c>
      <c r="B27" s="29">
        <v>111.586386559587</v>
      </c>
      <c r="C27" s="30">
        <v>0.10186716713269493</v>
      </c>
      <c r="D27" s="35">
        <v>3514.2448220613996</v>
      </c>
      <c r="E27" s="30">
        <v>7.6824854891231031E-2</v>
      </c>
      <c r="F27" s="36">
        <v>1037</v>
      </c>
    </row>
    <row r="28" spans="1:12" ht="15.5" x14ac:dyDescent="0.35">
      <c r="A28" s="28" t="s">
        <v>12</v>
      </c>
      <c r="B28" s="29">
        <v>86.203801181604391</v>
      </c>
      <c r="C28" s="30">
        <v>7.8695415213135125E-2</v>
      </c>
      <c r="D28" s="35">
        <v>2753.7432374774498</v>
      </c>
      <c r="E28" s="30">
        <v>6.0199540822775836E-2</v>
      </c>
      <c r="F28" s="36">
        <v>738</v>
      </c>
    </row>
    <row r="29" spans="1:12" ht="15.5" x14ac:dyDescent="0.35">
      <c r="A29" s="28" t="s">
        <v>13</v>
      </c>
      <c r="B29" s="29">
        <v>174.60667856856097</v>
      </c>
      <c r="C29" s="30">
        <v>0.15939836620419887</v>
      </c>
      <c r="D29" s="35">
        <v>7967.5499775990693</v>
      </c>
      <c r="E29" s="30">
        <v>0.17417849406081731</v>
      </c>
      <c r="F29" s="36">
        <v>1386</v>
      </c>
    </row>
    <row r="30" spans="1:12" ht="15.5" x14ac:dyDescent="0.35">
      <c r="A30" s="28" t="s">
        <v>314</v>
      </c>
      <c r="B30" s="29">
        <v>129.46460740043099</v>
      </c>
      <c r="C30" s="33">
        <v>0.11818818770321914</v>
      </c>
      <c r="D30" s="35">
        <v>6114.1373606912803</v>
      </c>
      <c r="E30" s="33">
        <v>0.13366106782641085</v>
      </c>
      <c r="F30" s="36">
        <v>1195</v>
      </c>
    </row>
    <row r="31" spans="1:12" ht="15.5" x14ac:dyDescent="0.35">
      <c r="A31" s="28" t="s">
        <v>315</v>
      </c>
      <c r="B31" s="29">
        <v>29.211887254433698</v>
      </c>
      <c r="C31" s="30">
        <v>2.6667520052903595E-2</v>
      </c>
      <c r="D31" s="35">
        <v>1333.14127077902</v>
      </c>
      <c r="E31" s="30">
        <v>2.9143781911310482E-2</v>
      </c>
      <c r="F31" s="36">
        <v>267</v>
      </c>
    </row>
    <row r="32" spans="1:12" ht="15.5" x14ac:dyDescent="0.35">
      <c r="A32" s="28" t="s">
        <v>316</v>
      </c>
      <c r="B32" s="29">
        <v>170.30706488368699</v>
      </c>
      <c r="C32" s="30">
        <v>0.15547325061127487</v>
      </c>
      <c r="D32" s="35">
        <v>6084.7840754683994</v>
      </c>
      <c r="E32" s="30">
        <v>0.13301937608550762</v>
      </c>
      <c r="F32" s="36">
        <v>1378</v>
      </c>
    </row>
    <row r="33" spans="1:12" ht="15.5" x14ac:dyDescent="0.35">
      <c r="A33" s="28" t="s">
        <v>317</v>
      </c>
      <c r="B33" s="29">
        <v>105.07110223916899</v>
      </c>
      <c r="C33" s="30">
        <v>9.591936671323574E-2</v>
      </c>
      <c r="D33" s="35">
        <v>4021.9702224370399</v>
      </c>
      <c r="E33" s="30">
        <v>8.7924232476874156E-2</v>
      </c>
      <c r="F33" s="36">
        <v>930</v>
      </c>
    </row>
    <row r="34" spans="1:12" ht="15.5" x14ac:dyDescent="0.35">
      <c r="A34" s="28" t="s">
        <v>198</v>
      </c>
      <c r="B34" s="29">
        <v>83.735617631848385</v>
      </c>
      <c r="C34" s="30">
        <v>7.6442211449404482E-2</v>
      </c>
      <c r="D34" s="35">
        <v>3293.89951014607</v>
      </c>
      <c r="E34" s="30">
        <v>7.2007889235455078E-2</v>
      </c>
      <c r="F34" s="36">
        <v>756</v>
      </c>
    </row>
    <row r="35" spans="1:12" ht="15.5" x14ac:dyDescent="0.35">
      <c r="A35" s="28" t="s">
        <v>14</v>
      </c>
      <c r="B35" s="29">
        <v>96.017359411307396</v>
      </c>
      <c r="C35" s="33">
        <v>8.7654208549612256E-2</v>
      </c>
      <c r="D35" s="35">
        <v>4268.3276441788994</v>
      </c>
      <c r="E35" s="33">
        <v>9.3309848486857846E-2</v>
      </c>
      <c r="F35" s="36">
        <v>888</v>
      </c>
    </row>
    <row r="36" spans="1:12" ht="15.5" x14ac:dyDescent="0.35">
      <c r="A36" s="28" t="s">
        <v>15</v>
      </c>
      <c r="B36" s="29">
        <v>4.0627654257802002</v>
      </c>
      <c r="C36" s="30">
        <v>3.7088969130466836E-3</v>
      </c>
      <c r="D36" s="35">
        <v>171.52617177339999</v>
      </c>
      <c r="E36" s="30">
        <v>3.7497311438905749E-3</v>
      </c>
      <c r="F36" s="36">
        <v>41</v>
      </c>
    </row>
    <row r="37" spans="1:12" ht="15.5" x14ac:dyDescent="0.35">
      <c r="A37" s="28" t="s">
        <v>199</v>
      </c>
      <c r="B37" s="29">
        <v>787.7367130648862</v>
      </c>
      <c r="C37" s="30">
        <v>0.71912452657018378</v>
      </c>
      <c r="D37" s="35">
        <v>31555.774315012997</v>
      </c>
      <c r="E37" s="30">
        <v>0.68984032288031427</v>
      </c>
      <c r="F37" s="36">
        <v>7011</v>
      </c>
    </row>
    <row r="38" spans="1:12" ht="15.5" x14ac:dyDescent="0.35">
      <c r="A38" s="62" t="s">
        <v>67</v>
      </c>
      <c r="B38" s="63">
        <v>96.481036081137489</v>
      </c>
      <c r="C38" s="64">
        <v>8.8077498793856263E-2</v>
      </c>
      <c r="D38" s="65">
        <v>3924.1380260679698</v>
      </c>
      <c r="E38" s="64">
        <v>8.578552425638783E-2</v>
      </c>
      <c r="F38" s="66">
        <v>1318</v>
      </c>
      <c r="L38"/>
    </row>
    <row r="39" spans="1:12" ht="15.5" x14ac:dyDescent="0.35">
      <c r="A39" s="28" t="s">
        <v>61</v>
      </c>
      <c r="B39" s="29">
        <v>32.622704595981396</v>
      </c>
      <c r="C39" s="30">
        <v>2.9781253823689294E-2</v>
      </c>
      <c r="D39" s="35">
        <v>1325.3143765086299</v>
      </c>
      <c r="E39" s="30">
        <v>2.8972678289617155E-2</v>
      </c>
      <c r="F39" s="36">
        <v>454</v>
      </c>
    </row>
    <row r="40" spans="1:12" ht="15.5" x14ac:dyDescent="0.35">
      <c r="A40" s="28" t="s">
        <v>62</v>
      </c>
      <c r="B40" s="29">
        <v>17.3124083470743</v>
      </c>
      <c r="C40" s="33">
        <v>1.5804490573938769E-2</v>
      </c>
      <c r="D40" s="35">
        <v>848.81751333344391</v>
      </c>
      <c r="E40" s="33">
        <v>1.855598730105721E-2</v>
      </c>
      <c r="F40" s="36">
        <v>210</v>
      </c>
    </row>
    <row r="41" spans="1:12" ht="15.5" x14ac:dyDescent="0.35">
      <c r="A41" s="28" t="s">
        <v>63</v>
      </c>
      <c r="B41" s="29">
        <v>6.8586312429387499</v>
      </c>
      <c r="C41" s="30">
        <v>6.2612416860803738E-3</v>
      </c>
      <c r="D41" s="35">
        <v>167.94361675381899</v>
      </c>
      <c r="E41" s="30">
        <v>3.671412960765895E-3</v>
      </c>
      <c r="F41" s="36">
        <v>66</v>
      </c>
    </row>
    <row r="42" spans="1:12" ht="15.5" x14ac:dyDescent="0.35">
      <c r="A42" s="28" t="s">
        <v>64</v>
      </c>
      <c r="B42" s="29">
        <v>42.341107774005998</v>
      </c>
      <c r="C42" s="30">
        <v>3.8653180151997223E-2</v>
      </c>
      <c r="D42" s="35">
        <v>1582.0625194720799</v>
      </c>
      <c r="E42" s="30">
        <v>3.4585445704947634E-2</v>
      </c>
      <c r="F42" s="36">
        <v>620</v>
      </c>
    </row>
    <row r="43" spans="1:12" ht="15.5" x14ac:dyDescent="0.35">
      <c r="A43" s="62" t="s">
        <v>68</v>
      </c>
      <c r="B43" s="63">
        <v>61.595750429476496</v>
      </c>
      <c r="C43" s="64">
        <v>5.6230735640074046E-2</v>
      </c>
      <c r="D43" s="65">
        <v>2296.1297393448099</v>
      </c>
      <c r="E43" s="64">
        <v>5.0195658802488274E-2</v>
      </c>
      <c r="F43" s="66">
        <v>1042</v>
      </c>
      <c r="L43"/>
    </row>
    <row r="44" spans="1:12" ht="15.5" x14ac:dyDescent="0.35">
      <c r="A44" s="28" t="s">
        <v>16</v>
      </c>
      <c r="B44" s="29">
        <v>3.9199283631018997</v>
      </c>
      <c r="C44" s="30">
        <v>3.5785010163319553E-3</v>
      </c>
      <c r="D44" s="35">
        <v>98.244376929663289</v>
      </c>
      <c r="E44" s="30">
        <v>2.1477188937205237E-3</v>
      </c>
      <c r="F44" s="36">
        <v>71</v>
      </c>
    </row>
    <row r="45" spans="1:12" ht="15.5" x14ac:dyDescent="0.35">
      <c r="A45" s="28" t="s">
        <v>17</v>
      </c>
      <c r="B45" s="29">
        <v>14.0056340031588</v>
      </c>
      <c r="C45" s="33">
        <v>1.2785737613586663E-2</v>
      </c>
      <c r="D45" s="35">
        <v>467.51585745381198</v>
      </c>
      <c r="E45" s="33">
        <v>1.0220357353239356E-2</v>
      </c>
      <c r="F45" s="36">
        <v>186</v>
      </c>
    </row>
    <row r="46" spans="1:12" ht="15.5" x14ac:dyDescent="0.35">
      <c r="A46" s="28" t="s">
        <v>18</v>
      </c>
      <c r="B46" s="29">
        <v>30.915367279071898</v>
      </c>
      <c r="C46" s="30">
        <v>2.8222626278019709E-2</v>
      </c>
      <c r="D46" s="35">
        <v>1257.97959595311</v>
      </c>
      <c r="E46" s="30">
        <v>2.7500673632219291E-2</v>
      </c>
      <c r="F46" s="36">
        <v>562</v>
      </c>
    </row>
    <row r="47" spans="1:12" ht="15.5" x14ac:dyDescent="0.35">
      <c r="A47" s="28" t="s">
        <v>19</v>
      </c>
      <c r="B47" s="29">
        <v>12.9984608015164</v>
      </c>
      <c r="C47" s="30">
        <v>1.1866289605397144E-2</v>
      </c>
      <c r="D47" s="35">
        <v>448.05817528824196</v>
      </c>
      <c r="E47" s="30">
        <v>9.7949932467020183E-3</v>
      </c>
      <c r="F47" s="36">
        <v>221</v>
      </c>
    </row>
    <row r="48" spans="1:12" ht="15.5" x14ac:dyDescent="0.35">
      <c r="A48" s="28" t="s">
        <v>20</v>
      </c>
      <c r="B48" s="29">
        <v>0.87808875235015893</v>
      </c>
      <c r="C48" s="30">
        <v>8.0160686666942E-4</v>
      </c>
      <c r="D48" s="35">
        <v>24.331733719976601</v>
      </c>
      <c r="E48" s="30">
        <v>5.3191567660695438E-4</v>
      </c>
      <c r="F48" s="36">
        <v>17</v>
      </c>
    </row>
    <row r="49" spans="1:12" ht="15.5" x14ac:dyDescent="0.35">
      <c r="A49" s="24" t="s">
        <v>176</v>
      </c>
      <c r="B49" s="34" t="s">
        <v>54</v>
      </c>
      <c r="C49" s="26"/>
      <c r="D49" s="26" t="s">
        <v>54</v>
      </c>
      <c r="E49" s="26"/>
      <c r="F49" s="27" t="s">
        <v>54</v>
      </c>
    </row>
    <row r="50" spans="1:12" ht="15.5" x14ac:dyDescent="0.35">
      <c r="A50" s="37" t="s">
        <v>200</v>
      </c>
      <c r="B50" s="29">
        <v>76.524342563524201</v>
      </c>
      <c r="C50" s="30">
        <v>6.9859041357840101E-2</v>
      </c>
      <c r="D50" s="35">
        <v>2991.24345698141</v>
      </c>
      <c r="E50" s="30">
        <v>6.5391529663588716E-2</v>
      </c>
      <c r="F50" s="36">
        <v>723</v>
      </c>
    </row>
    <row r="51" spans="1:12" ht="15.5" x14ac:dyDescent="0.35">
      <c r="A51" s="37" t="s">
        <v>201</v>
      </c>
      <c r="B51" s="29">
        <v>496.57719763150698</v>
      </c>
      <c r="C51" s="30">
        <v>0.45332512275950188</v>
      </c>
      <c r="D51" s="35">
        <v>24711.291351830398</v>
      </c>
      <c r="E51" s="30">
        <v>0.54021318047093458</v>
      </c>
      <c r="F51" s="36">
        <v>4878</v>
      </c>
    </row>
    <row r="52" spans="1:12" ht="15.5" x14ac:dyDescent="0.35">
      <c r="A52" s="37" t="s">
        <v>202</v>
      </c>
      <c r="B52" s="29">
        <v>283.973822253224</v>
      </c>
      <c r="C52" s="30">
        <v>0.25923958741447428</v>
      </c>
      <c r="D52" s="35">
        <v>9864.3837421376484</v>
      </c>
      <c r="E52" s="30">
        <v>0.21564514937141246</v>
      </c>
      <c r="F52" s="36">
        <v>2680</v>
      </c>
    </row>
    <row r="53" spans="1:12" ht="15.5" x14ac:dyDescent="0.35">
      <c r="A53" s="37" t="s">
        <v>203</v>
      </c>
      <c r="B53" s="29">
        <v>205.59427626694301</v>
      </c>
      <c r="C53" s="33">
        <v>0.18768693160277611</v>
      </c>
      <c r="D53" s="35">
        <v>6702.74318377501</v>
      </c>
      <c r="E53" s="33">
        <v>0.14652857115533829</v>
      </c>
      <c r="F53" s="36">
        <v>1975</v>
      </c>
    </row>
    <row r="54" spans="1:12" ht="15.5" x14ac:dyDescent="0.35">
      <c r="A54" s="37" t="s">
        <v>204</v>
      </c>
      <c r="B54" s="29">
        <v>32.741078009961498</v>
      </c>
      <c r="C54" s="33">
        <v>2.9889316865407557E-2</v>
      </c>
      <c r="D54" s="35">
        <v>1473.93032330042</v>
      </c>
      <c r="E54" s="33">
        <v>3.2221569338734476E-2</v>
      </c>
      <c r="F54" s="36">
        <v>298</v>
      </c>
    </row>
    <row r="55" spans="1:12" ht="15.5" x14ac:dyDescent="0.35">
      <c r="A55" s="24" t="s">
        <v>177</v>
      </c>
      <c r="B55" s="34" t="s">
        <v>54</v>
      </c>
      <c r="C55" s="26"/>
      <c r="D55" s="26" t="s">
        <v>54</v>
      </c>
      <c r="E55" s="26"/>
      <c r="F55" s="27" t="s">
        <v>54</v>
      </c>
    </row>
    <row r="56" spans="1:12" ht="15.5" x14ac:dyDescent="0.35">
      <c r="A56" s="62" t="s">
        <v>66</v>
      </c>
      <c r="B56" s="63">
        <v>953.93611008680898</v>
      </c>
      <c r="C56" s="64">
        <v>0.87084788885277353</v>
      </c>
      <c r="D56" s="65">
        <v>39225.366223282399</v>
      </c>
      <c r="E56" s="64">
        <v>0.85750515992548415</v>
      </c>
      <c r="F56" s="66">
        <v>7946</v>
      </c>
      <c r="L56"/>
    </row>
    <row r="57" spans="1:12" ht="15.5" x14ac:dyDescent="0.35">
      <c r="A57" s="28" t="s">
        <v>313</v>
      </c>
      <c r="B57" s="29">
        <v>113.47001089199</v>
      </c>
      <c r="C57" s="30">
        <v>0.1035867270234675</v>
      </c>
      <c r="D57" s="35">
        <v>4408.4483121408393</v>
      </c>
      <c r="E57" s="30">
        <v>9.6373024369158497E-2</v>
      </c>
      <c r="F57" s="36">
        <v>1192</v>
      </c>
    </row>
    <row r="58" spans="1:12" ht="15.5" x14ac:dyDescent="0.35">
      <c r="A58" s="28" t="s">
        <v>12</v>
      </c>
      <c r="B58" s="29">
        <v>87.288871470446594</v>
      </c>
      <c r="C58" s="30">
        <v>7.9685975440705409E-2</v>
      </c>
      <c r="D58" s="35">
        <v>3043.7484613193997</v>
      </c>
      <c r="E58" s="30">
        <v>6.6539340799001714E-2</v>
      </c>
      <c r="F58" s="36">
        <v>730</v>
      </c>
    </row>
    <row r="59" spans="1:12" ht="15.5" x14ac:dyDescent="0.35">
      <c r="A59" s="28" t="s">
        <v>13</v>
      </c>
      <c r="B59" s="29">
        <v>157.080630356651</v>
      </c>
      <c r="C59" s="33">
        <v>0.14339884388410887</v>
      </c>
      <c r="D59" s="35">
        <v>6696.0314131521391</v>
      </c>
      <c r="E59" s="33">
        <v>0.14638184523546832</v>
      </c>
      <c r="F59" s="36">
        <v>1035</v>
      </c>
    </row>
    <row r="60" spans="1:12" ht="15.5" x14ac:dyDescent="0.35">
      <c r="A60" s="28" t="s">
        <v>314</v>
      </c>
      <c r="B60" s="29">
        <v>125.453284469151</v>
      </c>
      <c r="C60" s="30">
        <v>0.11452625262258359</v>
      </c>
      <c r="D60" s="35">
        <v>6021.6646160475193</v>
      </c>
      <c r="E60" s="30">
        <v>0.13163952250206329</v>
      </c>
      <c r="F60" s="36">
        <v>1075</v>
      </c>
    </row>
    <row r="61" spans="1:12" ht="15.5" x14ac:dyDescent="0.35">
      <c r="A61" s="28" t="s">
        <v>315</v>
      </c>
      <c r="B61" s="29">
        <v>36.188057505167599</v>
      </c>
      <c r="C61" s="30">
        <v>3.303606305163366E-2</v>
      </c>
      <c r="D61" s="35">
        <v>1534.4700956056499</v>
      </c>
      <c r="E61" s="30">
        <v>3.3545028419701202E-2</v>
      </c>
      <c r="F61" s="36">
        <v>292</v>
      </c>
    </row>
    <row r="62" spans="1:12" ht="15.5" x14ac:dyDescent="0.35">
      <c r="A62" s="28" t="s">
        <v>316</v>
      </c>
      <c r="B62" s="29">
        <v>175.29010780658999</v>
      </c>
      <c r="C62" s="30">
        <v>0.16002226847902068</v>
      </c>
      <c r="D62" s="35">
        <v>7271.5803667297796</v>
      </c>
      <c r="E62" s="30">
        <v>0.15896391253021799</v>
      </c>
      <c r="F62" s="36">
        <v>1350</v>
      </c>
    </row>
    <row r="63" spans="1:12" ht="15.5" x14ac:dyDescent="0.35">
      <c r="A63" s="28" t="s">
        <v>317</v>
      </c>
      <c r="B63" s="29">
        <v>85.308006195318882</v>
      </c>
      <c r="C63" s="30">
        <v>7.7877644332671608E-2</v>
      </c>
      <c r="D63" s="35">
        <v>3178.0820633958801</v>
      </c>
      <c r="E63" s="30">
        <v>6.947600571823416E-2</v>
      </c>
      <c r="F63" s="36">
        <v>728</v>
      </c>
    </row>
    <row r="64" spans="1:12" ht="15.5" x14ac:dyDescent="0.35">
      <c r="A64" s="37" t="s">
        <v>198</v>
      </c>
      <c r="B64" s="29">
        <v>81.3911140140697</v>
      </c>
      <c r="C64" s="33">
        <v>7.4301915045524289E-2</v>
      </c>
      <c r="D64" s="35">
        <v>3215.4658797392499</v>
      </c>
      <c r="E64" s="33">
        <v>7.0293252783045976E-2</v>
      </c>
      <c r="F64" s="36">
        <v>711</v>
      </c>
    </row>
    <row r="65" spans="1:12" ht="15.5" x14ac:dyDescent="0.35">
      <c r="A65" s="37" t="s">
        <v>14</v>
      </c>
      <c r="B65" s="29">
        <v>92.06536361013039</v>
      </c>
      <c r="C65" s="33">
        <v>8.4046433182038818E-2</v>
      </c>
      <c r="D65" s="35">
        <v>3839.3421652167299</v>
      </c>
      <c r="E65" s="33">
        <v>8.3931803176860914E-2</v>
      </c>
      <c r="F65" s="36">
        <v>827</v>
      </c>
    </row>
    <row r="66" spans="1:12" s="2" customFormat="1" ht="15.5" x14ac:dyDescent="0.35">
      <c r="A66" s="28" t="s">
        <v>199</v>
      </c>
      <c r="B66" s="38">
        <v>796.855479730159</v>
      </c>
      <c r="C66" s="39">
        <v>0.72744904496866558</v>
      </c>
      <c r="D66" s="38">
        <v>32529.334810130298</v>
      </c>
      <c r="E66" s="39">
        <v>0.71112331469001666</v>
      </c>
      <c r="F66" s="36">
        <v>6911</v>
      </c>
      <c r="G66" s="7"/>
      <c r="H66" s="7"/>
      <c r="I66" s="7"/>
      <c r="J66" s="7"/>
      <c r="K66" s="7"/>
      <c r="L66" s="7"/>
    </row>
    <row r="67" spans="1:12" ht="15.5" x14ac:dyDescent="0.35">
      <c r="A67" s="62" t="s">
        <v>67</v>
      </c>
      <c r="B67" s="63">
        <v>88.039794563674704</v>
      </c>
      <c r="C67" s="64">
        <v>8.0371492828624588E-2</v>
      </c>
      <c r="D67" s="65">
        <v>4085.2731166249696</v>
      </c>
      <c r="E67" s="64">
        <v>8.9308096125090317E-2</v>
      </c>
      <c r="F67" s="66">
        <v>1351</v>
      </c>
      <c r="L67"/>
    </row>
    <row r="68" spans="1:12" ht="15.5" x14ac:dyDescent="0.35">
      <c r="A68" s="40" t="s">
        <v>61</v>
      </c>
      <c r="B68" s="29">
        <v>30.500799060520102</v>
      </c>
      <c r="C68" s="33">
        <v>2.7844167119074115E-2</v>
      </c>
      <c r="D68" s="35">
        <v>1466.3265553900899</v>
      </c>
      <c r="E68" s="33">
        <v>3.2055343479149928E-2</v>
      </c>
      <c r="F68" s="36">
        <v>455</v>
      </c>
    </row>
    <row r="69" spans="1:12" ht="15.5" x14ac:dyDescent="0.35">
      <c r="A69" s="40" t="s">
        <v>62</v>
      </c>
      <c r="B69" s="29">
        <v>9.1622218921347791</v>
      </c>
      <c r="C69" s="30">
        <v>8.3641886574984045E-3</v>
      </c>
      <c r="D69" s="35">
        <v>521.86444480869295</v>
      </c>
      <c r="E69" s="30">
        <v>1.1408471030143899E-2</v>
      </c>
      <c r="F69" s="36">
        <v>146</v>
      </c>
    </row>
    <row r="70" spans="1:12" ht="15.5" x14ac:dyDescent="0.35">
      <c r="A70" s="40" t="s">
        <v>63</v>
      </c>
      <c r="B70" s="29">
        <v>4.0328363424961395</v>
      </c>
      <c r="C70" s="30">
        <v>3.6815746650285734E-3</v>
      </c>
      <c r="D70" s="35">
        <v>230.470257228105</v>
      </c>
      <c r="E70" s="30">
        <v>5.0383069378495638E-3</v>
      </c>
      <c r="F70" s="36">
        <v>63</v>
      </c>
    </row>
    <row r="71" spans="1:12" ht="15.5" x14ac:dyDescent="0.35">
      <c r="A71" s="40" t="s">
        <v>64</v>
      </c>
      <c r="B71" s="29">
        <v>44.343937268523995</v>
      </c>
      <c r="C71" s="30">
        <v>4.0481562387023787E-2</v>
      </c>
      <c r="D71" s="35">
        <v>1866.6118591980901</v>
      </c>
      <c r="E71" s="30">
        <v>4.080597467794711E-2</v>
      </c>
      <c r="F71" s="36">
        <v>687</v>
      </c>
    </row>
    <row r="72" spans="1:12" ht="15.5" x14ac:dyDescent="0.35">
      <c r="A72" s="62" t="s">
        <v>68</v>
      </c>
      <c r="B72" s="63">
        <v>53.434812074676294</v>
      </c>
      <c r="C72" s="64">
        <v>4.8780618318602018E-2</v>
      </c>
      <c r="D72" s="65">
        <v>2432.9527181174599</v>
      </c>
      <c r="E72" s="64">
        <v>5.3186743949432874E-2</v>
      </c>
      <c r="F72" s="66">
        <v>1257</v>
      </c>
      <c r="L72"/>
    </row>
    <row r="73" spans="1:12" ht="15.5" x14ac:dyDescent="0.35">
      <c r="A73" s="40" t="s">
        <v>16</v>
      </c>
      <c r="B73" s="29">
        <v>3.3266956282929097</v>
      </c>
      <c r="C73" s="30">
        <v>3.0369390927983617E-3</v>
      </c>
      <c r="D73" s="35">
        <v>161.30240909512401</v>
      </c>
      <c r="E73" s="30">
        <v>3.5262296168284361E-3</v>
      </c>
      <c r="F73" s="36">
        <v>71</v>
      </c>
    </row>
    <row r="74" spans="1:12" ht="15.5" x14ac:dyDescent="0.35">
      <c r="A74" s="40" t="s">
        <v>17</v>
      </c>
      <c r="B74" s="29">
        <v>9.4158135947507589</v>
      </c>
      <c r="C74" s="30">
        <v>8.5956924201912848E-3</v>
      </c>
      <c r="D74" s="35">
        <v>463.91264400016394</v>
      </c>
      <c r="E74" s="30">
        <v>1.0141587556388302E-2</v>
      </c>
      <c r="F74" s="36">
        <v>239</v>
      </c>
    </row>
    <row r="75" spans="1:12" ht="15.5" x14ac:dyDescent="0.35">
      <c r="A75" s="40" t="s">
        <v>18</v>
      </c>
      <c r="B75" s="29">
        <v>30.4715422989056</v>
      </c>
      <c r="C75" s="30">
        <v>2.7817458633236064E-2</v>
      </c>
      <c r="D75" s="35">
        <v>1324.9534887156401</v>
      </c>
      <c r="E75" s="30">
        <v>2.8964788926828765E-2</v>
      </c>
      <c r="F75" s="36">
        <v>698</v>
      </c>
    </row>
    <row r="76" spans="1:12" ht="15.5" x14ac:dyDescent="0.35">
      <c r="A76" s="40" t="s">
        <v>19</v>
      </c>
      <c r="B76" s="29">
        <v>9.842450086355651</v>
      </c>
      <c r="C76" s="30">
        <v>8.9851687007231791E-3</v>
      </c>
      <c r="D76" s="35">
        <v>470.03844539077397</v>
      </c>
      <c r="E76" s="30">
        <v>1.0275503611402949E-2</v>
      </c>
      <c r="F76" s="36">
        <v>242</v>
      </c>
    </row>
    <row r="77" spans="1:12" ht="15.5" x14ac:dyDescent="0.35">
      <c r="A77" s="24" t="s">
        <v>294</v>
      </c>
      <c r="B77" s="34" t="s">
        <v>54</v>
      </c>
      <c r="C77" s="26"/>
      <c r="D77" s="26" t="s">
        <v>54</v>
      </c>
      <c r="E77" s="26"/>
      <c r="F77" s="27" t="s">
        <v>54</v>
      </c>
    </row>
    <row r="78" spans="1:12" ht="15.5" x14ac:dyDescent="0.35">
      <c r="A78" s="28" t="s">
        <v>205</v>
      </c>
      <c r="B78" s="29">
        <v>420.79713779957399</v>
      </c>
      <c r="C78" s="33">
        <v>0.38414553680612989</v>
      </c>
      <c r="D78" s="35">
        <v>14990.231162175698</v>
      </c>
      <c r="E78" s="33">
        <v>0.32770122519370581</v>
      </c>
      <c r="F78" s="36">
        <v>4087</v>
      </c>
    </row>
    <row r="79" spans="1:12" ht="15.5" x14ac:dyDescent="0.35">
      <c r="A79" s="41" t="s">
        <v>206</v>
      </c>
      <c r="B79" s="29">
        <v>215.41311920669699</v>
      </c>
      <c r="C79" s="30">
        <v>0.19665054934892012</v>
      </c>
      <c r="D79" s="35">
        <v>8731.0874989067088</v>
      </c>
      <c r="E79" s="30">
        <v>0.19087017669778891</v>
      </c>
      <c r="F79" s="36">
        <v>1726</v>
      </c>
    </row>
    <row r="80" spans="1:12" ht="15.5" x14ac:dyDescent="0.35">
      <c r="A80" s="28" t="s">
        <v>207</v>
      </c>
      <c r="B80" s="29">
        <v>135.303931392365</v>
      </c>
      <c r="C80" s="30">
        <v>0.1235189042123576</v>
      </c>
      <c r="D80" s="35">
        <v>4660.10381849224</v>
      </c>
      <c r="E80" s="30">
        <v>0.1018744617296566</v>
      </c>
      <c r="F80" s="36">
        <v>1277</v>
      </c>
    </row>
    <row r="81" spans="1:12" ht="15.5" x14ac:dyDescent="0.35">
      <c r="A81" s="28" t="s">
        <v>208</v>
      </c>
      <c r="B81" s="29">
        <v>141.99960409296199</v>
      </c>
      <c r="C81" s="30">
        <v>0.12963138111108138</v>
      </c>
      <c r="D81" s="35">
        <v>6313.80569991005</v>
      </c>
      <c r="E81" s="30">
        <v>0.13802601448310314</v>
      </c>
      <c r="F81" s="36">
        <v>1355</v>
      </c>
    </row>
    <row r="82" spans="1:12" ht="15.5" x14ac:dyDescent="0.35">
      <c r="A82" s="28" t="s">
        <v>209</v>
      </c>
      <c r="B82" s="29">
        <v>109.66755500043598</v>
      </c>
      <c r="C82" s="30">
        <v>0.10011546657887202</v>
      </c>
      <c r="D82" s="35">
        <v>5299.4777070502796</v>
      </c>
      <c r="E82" s="30">
        <v>0.11585180499878622</v>
      </c>
      <c r="F82" s="36">
        <v>1094</v>
      </c>
    </row>
    <row r="83" spans="1:12" ht="15.5" x14ac:dyDescent="0.35">
      <c r="A83" s="28" t="s">
        <v>210</v>
      </c>
      <c r="B83" s="29">
        <v>21.188378731334499</v>
      </c>
      <c r="C83" s="33">
        <v>1.9342862369175356E-2</v>
      </c>
      <c r="D83" s="35">
        <v>1044.9923344702099</v>
      </c>
      <c r="E83" s="33">
        <v>2.2844562209820903E-2</v>
      </c>
      <c r="F83" s="36">
        <v>211</v>
      </c>
    </row>
    <row r="84" spans="1:12" ht="15.5" x14ac:dyDescent="0.35">
      <c r="A84" s="28" t="s">
        <v>211</v>
      </c>
      <c r="B84" s="29">
        <v>106.357902189942</v>
      </c>
      <c r="C84" s="30">
        <v>9.7094085867545296E-2</v>
      </c>
      <c r="D84" s="35">
        <v>4774.5736892159593</v>
      </c>
      <c r="E84" s="30">
        <v>0.1043768859069822</v>
      </c>
      <c r="F84" s="36">
        <v>1037</v>
      </c>
    </row>
    <row r="85" spans="1:12" ht="15.5" x14ac:dyDescent="0.35">
      <c r="A85" s="61" t="s">
        <v>212</v>
      </c>
      <c r="B85" s="29">
        <v>108.411304075163</v>
      </c>
      <c r="C85" s="30">
        <v>9.8968635617578654E-2</v>
      </c>
      <c r="D85" s="35">
        <v>4779.3311942384698</v>
      </c>
      <c r="E85" s="30">
        <v>0.10448088965501483</v>
      </c>
      <c r="F85" s="36">
        <v>1109</v>
      </c>
    </row>
    <row r="86" spans="1:12" ht="15.5" x14ac:dyDescent="0.35">
      <c r="A86" s="28" t="s">
        <v>213</v>
      </c>
      <c r="B86" s="29">
        <v>45.148471145669397</v>
      </c>
      <c r="C86" s="33">
        <v>4.1216021037885478E-2</v>
      </c>
      <c r="D86" s="35">
        <v>1807.6150570377899</v>
      </c>
      <c r="E86" s="33">
        <v>3.9516246444854609E-2</v>
      </c>
      <c r="F86" s="36">
        <v>423</v>
      </c>
    </row>
    <row r="87" spans="1:12" ht="31" x14ac:dyDescent="0.35">
      <c r="A87" s="28" t="s">
        <v>214</v>
      </c>
      <c r="B87" s="29">
        <v>235.66014958525898</v>
      </c>
      <c r="C87" s="30">
        <v>0.21513405518780082</v>
      </c>
      <c r="D87" s="35">
        <v>14763.476207373198</v>
      </c>
      <c r="E87" s="30">
        <v>0.32274413842809135</v>
      </c>
      <c r="F87" s="36">
        <v>2471</v>
      </c>
    </row>
    <row r="88" spans="1:12" ht="15.5" x14ac:dyDescent="0.35">
      <c r="A88" s="28" t="s">
        <v>215</v>
      </c>
      <c r="B88" s="29">
        <v>33.399993543528296</v>
      </c>
      <c r="C88" s="30">
        <v>3.0490840589346185E-2</v>
      </c>
      <c r="D88" s="35">
        <v>1832.7189380280299</v>
      </c>
      <c r="E88" s="30">
        <v>4.0065042021695106E-2</v>
      </c>
      <c r="F88" s="36">
        <v>334</v>
      </c>
    </row>
    <row r="89" spans="1:12" ht="15.5" x14ac:dyDescent="0.35">
      <c r="A89" s="24" t="s">
        <v>295</v>
      </c>
      <c r="B89" s="34" t="s">
        <v>54</v>
      </c>
      <c r="C89" s="26"/>
      <c r="D89" s="26" t="s">
        <v>54</v>
      </c>
      <c r="E89" s="26"/>
      <c r="F89" s="27" t="s">
        <v>54</v>
      </c>
    </row>
    <row r="90" spans="1:12" ht="15.5" x14ac:dyDescent="0.35">
      <c r="A90" s="62" t="s">
        <v>216</v>
      </c>
      <c r="B90" s="63">
        <v>822.70662174508902</v>
      </c>
      <c r="C90" s="64">
        <v>0.75104854205247595</v>
      </c>
      <c r="D90" s="65">
        <v>32551.2200085572</v>
      </c>
      <c r="E90" s="64">
        <v>0.71160174669420084</v>
      </c>
      <c r="F90" s="66">
        <v>7915</v>
      </c>
      <c r="L90"/>
    </row>
    <row r="91" spans="1:12" ht="15.5" x14ac:dyDescent="0.35">
      <c r="A91" s="41" t="s">
        <v>217</v>
      </c>
      <c r="B91" s="29">
        <v>803.27970940161504</v>
      </c>
      <c r="C91" s="30">
        <v>0.73331372163593611</v>
      </c>
      <c r="D91" s="35">
        <v>31349.932696463598</v>
      </c>
      <c r="E91" s="30">
        <v>0.6853404222540519</v>
      </c>
      <c r="F91" s="36">
        <v>7737</v>
      </c>
    </row>
    <row r="92" spans="1:12" ht="15.5" x14ac:dyDescent="0.35">
      <c r="A92" s="41" t="s">
        <v>218</v>
      </c>
      <c r="B92" s="42">
        <v>16.2172121301525</v>
      </c>
      <c r="C92" s="30">
        <v>1.4804686390722452E-2</v>
      </c>
      <c r="D92" s="35">
        <v>1242.84903941673</v>
      </c>
      <c r="E92" s="30">
        <v>2.7169904756063103E-2</v>
      </c>
      <c r="F92" s="36">
        <v>140</v>
      </c>
    </row>
    <row r="93" spans="1:12" ht="15.5" x14ac:dyDescent="0.35">
      <c r="A93" s="28" t="s">
        <v>219</v>
      </c>
      <c r="B93" s="42">
        <v>3.6774168086814099</v>
      </c>
      <c r="C93" s="30">
        <v>3.3571123164427459E-3</v>
      </c>
      <c r="D93" s="35">
        <v>287.04871722402498</v>
      </c>
      <c r="E93" s="30">
        <v>6.2751678280951687E-3</v>
      </c>
      <c r="F93" s="36">
        <v>32</v>
      </c>
    </row>
    <row r="94" spans="1:12" ht="15.5" x14ac:dyDescent="0.35">
      <c r="A94" s="28" t="s">
        <v>27</v>
      </c>
      <c r="B94" s="42">
        <v>3.2916889162613798</v>
      </c>
      <c r="C94" s="33">
        <v>3.0049814795515368E-3</v>
      </c>
      <c r="D94" s="35">
        <v>288.61911884160799</v>
      </c>
      <c r="E94" s="33">
        <v>6.3094983549936909E-3</v>
      </c>
      <c r="F94" s="36">
        <v>27</v>
      </c>
    </row>
    <row r="95" spans="1:12" ht="15.5" x14ac:dyDescent="0.35">
      <c r="A95" s="62" t="s">
        <v>220</v>
      </c>
      <c r="B95" s="63">
        <v>168.90625158618101</v>
      </c>
      <c r="C95" s="64">
        <v>0.1541944487188725</v>
      </c>
      <c r="D95" s="65">
        <v>10270.191733355199</v>
      </c>
      <c r="E95" s="64">
        <v>0.22451651195926509</v>
      </c>
      <c r="F95" s="66">
        <v>1634</v>
      </c>
      <c r="L95"/>
    </row>
    <row r="96" spans="1:12" ht="15.5" x14ac:dyDescent="0.35">
      <c r="A96" s="28" t="s">
        <v>21</v>
      </c>
      <c r="B96" s="29">
        <v>146.02009320603497</v>
      </c>
      <c r="C96" s="30">
        <v>0.13330168399536632</v>
      </c>
      <c r="D96" s="35">
        <v>9424.3977124182202</v>
      </c>
      <c r="E96" s="30">
        <v>0.206026621181468</v>
      </c>
      <c r="F96" s="36">
        <v>1421</v>
      </c>
    </row>
    <row r="97" spans="1:12" ht="15.5" x14ac:dyDescent="0.35">
      <c r="A97" s="28" t="s">
        <v>221</v>
      </c>
      <c r="B97" s="29">
        <v>38.222115988765502</v>
      </c>
      <c r="C97" s="30">
        <v>3.4892954218153305E-2</v>
      </c>
      <c r="D97" s="35">
        <v>1941.8898710404098</v>
      </c>
      <c r="E97" s="30">
        <v>4.2451626198860289E-2</v>
      </c>
      <c r="F97" s="36">
        <v>312</v>
      </c>
    </row>
    <row r="98" spans="1:12" ht="15.5" x14ac:dyDescent="0.35">
      <c r="A98" s="28" t="s">
        <v>24</v>
      </c>
      <c r="B98" s="29">
        <v>6.6022291778015498</v>
      </c>
      <c r="C98" s="33">
        <v>6.027172344579188E-3</v>
      </c>
      <c r="D98" s="35">
        <v>461.02983585570001</v>
      </c>
      <c r="E98" s="33">
        <v>1.007856652951295E-2</v>
      </c>
      <c r="F98" s="36">
        <v>53</v>
      </c>
    </row>
    <row r="99" spans="1:12" ht="15.5" x14ac:dyDescent="0.35">
      <c r="A99" s="62" t="s">
        <v>222</v>
      </c>
      <c r="B99" s="63">
        <v>110.933958373168</v>
      </c>
      <c r="C99" s="64">
        <v>0.10127156570534218</v>
      </c>
      <c r="D99" s="65">
        <v>4989.8927124969196</v>
      </c>
      <c r="E99" s="64">
        <v>0.10908397194009987</v>
      </c>
      <c r="F99" s="66">
        <v>1079</v>
      </c>
      <c r="L99"/>
    </row>
    <row r="100" spans="1:12" ht="15.5" x14ac:dyDescent="0.35">
      <c r="A100" s="28" t="s">
        <v>223</v>
      </c>
      <c r="B100" s="29">
        <v>81.330966010961902</v>
      </c>
      <c r="C100" s="30">
        <v>7.4247005957828294E-2</v>
      </c>
      <c r="D100" s="35">
        <v>3262.9637042000395</v>
      </c>
      <c r="E100" s="30">
        <v>7.1331602032062971E-2</v>
      </c>
      <c r="F100" s="36">
        <v>766</v>
      </c>
    </row>
    <row r="101" spans="1:12" ht="15.5" x14ac:dyDescent="0.35">
      <c r="A101" s="28" t="s">
        <v>224</v>
      </c>
      <c r="B101" s="29">
        <v>12.2800313108129</v>
      </c>
      <c r="C101" s="33">
        <v>1.1210435614072943E-2</v>
      </c>
      <c r="D101" s="35">
        <v>619.68762756199396</v>
      </c>
      <c r="E101" s="33">
        <v>1.3546982204107128E-2</v>
      </c>
      <c r="F101" s="36">
        <v>97</v>
      </c>
    </row>
    <row r="102" spans="1:12" ht="15.5" x14ac:dyDescent="0.35">
      <c r="A102" s="28" t="s">
        <v>22</v>
      </c>
      <c r="B102" s="29">
        <v>21.0284973358111</v>
      </c>
      <c r="C102" s="30">
        <v>1.9196906707903957E-2</v>
      </c>
      <c r="D102" s="35">
        <v>1657.45159929538</v>
      </c>
      <c r="E102" s="30">
        <v>3.6233525281375981E-2</v>
      </c>
      <c r="F102" s="36">
        <v>243</v>
      </c>
    </row>
    <row r="103" spans="1:12" ht="15.5" x14ac:dyDescent="0.35">
      <c r="A103" s="62" t="s">
        <v>50</v>
      </c>
      <c r="B103" s="63">
        <v>65.53299753524179</v>
      </c>
      <c r="C103" s="64">
        <v>5.9825046929574743E-2</v>
      </c>
      <c r="D103" s="65">
        <v>2369.21197585033</v>
      </c>
      <c r="E103" s="64">
        <v>5.1793308510731939E-2</v>
      </c>
      <c r="F103" s="66">
        <v>603</v>
      </c>
      <c r="L103"/>
    </row>
    <row r="104" spans="1:12" ht="15.5" x14ac:dyDescent="0.35">
      <c r="A104" s="28" t="s">
        <v>225</v>
      </c>
      <c r="B104" s="29">
        <v>60.417861685028797</v>
      </c>
      <c r="C104" s="30">
        <v>5.5155441481943922E-2</v>
      </c>
      <c r="D104" s="35">
        <v>2135.76245925995</v>
      </c>
      <c r="E104" s="30">
        <v>4.6689872027338687E-2</v>
      </c>
      <c r="F104" s="36">
        <v>544</v>
      </c>
    </row>
    <row r="105" spans="1:12" ht="15.5" x14ac:dyDescent="0.35">
      <c r="A105" s="28" t="s">
        <v>23</v>
      </c>
      <c r="B105" s="29">
        <v>6.7666083277450904</v>
      </c>
      <c r="C105" s="30">
        <v>6.1772340040405528E-3</v>
      </c>
      <c r="D105" s="35">
        <v>418.62259503299998</v>
      </c>
      <c r="E105" s="30">
        <v>9.1515024552944746E-3</v>
      </c>
      <c r="F105" s="36">
        <v>69</v>
      </c>
    </row>
    <row r="106" spans="1:12" ht="15.5" x14ac:dyDescent="0.35">
      <c r="A106" s="62" t="s">
        <v>226</v>
      </c>
      <c r="B106" s="63">
        <v>7.4417529949330898</v>
      </c>
      <c r="C106" s="64">
        <v>6.7935732974942556E-3</v>
      </c>
      <c r="D106" s="65">
        <v>1096.1511135057399</v>
      </c>
      <c r="E106" s="64">
        <v>2.3962943533496501E-2</v>
      </c>
      <c r="F106" s="66">
        <v>77</v>
      </c>
      <c r="L106"/>
    </row>
    <row r="107" spans="1:12" ht="15.5" x14ac:dyDescent="0.35">
      <c r="A107" s="28" t="s">
        <v>25</v>
      </c>
      <c r="B107" s="29">
        <v>3.6720696231226797</v>
      </c>
      <c r="C107" s="30">
        <v>3.3522308729101173E-3</v>
      </c>
      <c r="D107" s="35">
        <v>854.02008405973697</v>
      </c>
      <c r="E107" s="30">
        <v>1.866972062396053E-2</v>
      </c>
      <c r="F107" s="36">
        <v>37</v>
      </c>
    </row>
    <row r="108" spans="1:12" ht="15.5" x14ac:dyDescent="0.35">
      <c r="A108" s="41" t="s">
        <v>26</v>
      </c>
      <c r="B108" s="29">
        <v>1.8655752702905699</v>
      </c>
      <c r="C108" s="30">
        <v>1.7030829092743354E-3</v>
      </c>
      <c r="D108" s="35">
        <v>252.28691030671598</v>
      </c>
      <c r="E108" s="30">
        <v>5.5152404731726567E-3</v>
      </c>
      <c r="F108" s="36">
        <v>16</v>
      </c>
    </row>
    <row r="109" spans="1:12" ht="15.5" x14ac:dyDescent="0.35">
      <c r="A109" s="41" t="s">
        <v>227</v>
      </c>
      <c r="B109" s="29">
        <v>1.2499005297266199</v>
      </c>
      <c r="C109" s="30">
        <v>1.141033687769025E-3</v>
      </c>
      <c r="D109" s="35">
        <v>196.888118945294</v>
      </c>
      <c r="E109" s="30">
        <v>4.3041683017710289E-3</v>
      </c>
      <c r="F109" s="36">
        <v>8</v>
      </c>
    </row>
    <row r="110" spans="1:12" ht="15.5" x14ac:dyDescent="0.35">
      <c r="A110" s="28" t="s">
        <v>55</v>
      </c>
      <c r="B110" s="29">
        <v>3.2421144779834195</v>
      </c>
      <c r="C110" s="30">
        <v>2.9597249949097136E-3</v>
      </c>
      <c r="D110" s="35">
        <v>316.59850660719195</v>
      </c>
      <c r="E110" s="30">
        <v>6.9211553435855108E-3</v>
      </c>
      <c r="F110" s="36">
        <v>26</v>
      </c>
    </row>
    <row r="111" spans="1:12" ht="15.5" x14ac:dyDescent="0.35">
      <c r="A111" s="62" t="s">
        <v>53</v>
      </c>
      <c r="B111" s="63">
        <v>6.7398640252133593</v>
      </c>
      <c r="C111" s="64">
        <v>6.1528191410824048E-3</v>
      </c>
      <c r="D111" s="65">
        <v>387.16924309636903</v>
      </c>
      <c r="E111" s="64">
        <v>8.4639011865368045E-3</v>
      </c>
      <c r="F111" s="66">
        <v>63</v>
      </c>
      <c r="L111"/>
    </row>
    <row r="112" spans="1:12" ht="15.5" x14ac:dyDescent="0.35">
      <c r="A112" s="28" t="s">
        <v>28</v>
      </c>
      <c r="B112" s="29">
        <v>3.5908793966929697</v>
      </c>
      <c r="C112" s="30">
        <v>3.2781123480590587E-3</v>
      </c>
      <c r="D112" s="35">
        <v>159.150032863983</v>
      </c>
      <c r="E112" s="30">
        <v>3.4791765513758855E-3</v>
      </c>
      <c r="F112" s="36">
        <v>41</v>
      </c>
    </row>
    <row r="113" spans="1:6" ht="15.5" x14ac:dyDescent="0.35">
      <c r="A113" s="28" t="s">
        <v>56</v>
      </c>
      <c r="B113" s="29">
        <v>3.14898462852039</v>
      </c>
      <c r="C113" s="30">
        <v>2.874706793023347E-3</v>
      </c>
      <c r="D113" s="35">
        <v>228.019210232387</v>
      </c>
      <c r="E113" s="30">
        <v>4.9847246351609397E-3</v>
      </c>
      <c r="F113" s="36">
        <v>22</v>
      </c>
    </row>
    <row r="114" spans="1:6" ht="15.5" x14ac:dyDescent="0.35">
      <c r="A114" s="47" t="s">
        <v>228</v>
      </c>
      <c r="B114" s="29">
        <v>5.0673407200900291</v>
      </c>
      <c r="C114" s="30">
        <v>4.6259732926836362E-3</v>
      </c>
      <c r="D114" s="35">
        <v>200.53900557915799</v>
      </c>
      <c r="E114" s="30">
        <v>4.3839802813207098E-3</v>
      </c>
      <c r="F114" s="36">
        <v>44</v>
      </c>
    </row>
    <row r="115" spans="1:6" ht="15.5" x14ac:dyDescent="0.35">
      <c r="A115" s="24" t="s">
        <v>178</v>
      </c>
      <c r="B115" s="34" t="s">
        <v>54</v>
      </c>
      <c r="C115" s="26"/>
      <c r="D115" s="26" t="s">
        <v>54</v>
      </c>
      <c r="E115" s="26"/>
      <c r="F115" s="27" t="s">
        <v>54</v>
      </c>
    </row>
    <row r="116" spans="1:6" ht="15.5" x14ac:dyDescent="0.35">
      <c r="A116" s="28" t="s">
        <v>229</v>
      </c>
      <c r="B116" s="29">
        <v>92.731060458979897</v>
      </c>
      <c r="C116" s="33">
        <v>8.4654147565954713E-2</v>
      </c>
      <c r="D116" s="35">
        <v>2444.3376243850298</v>
      </c>
      <c r="E116" s="33">
        <v>5.3435629219595493E-2</v>
      </c>
      <c r="F116" s="36">
        <v>835</v>
      </c>
    </row>
    <row r="117" spans="1:6" ht="15.5" x14ac:dyDescent="0.35">
      <c r="A117" s="28" t="s">
        <v>230</v>
      </c>
      <c r="B117" s="29">
        <v>98.466349655153195</v>
      </c>
      <c r="C117" s="33">
        <v>8.9889890752144749E-2</v>
      </c>
      <c r="D117" s="35">
        <v>2884.9883701873796</v>
      </c>
      <c r="E117" s="30">
        <v>6.3068688758151109E-2</v>
      </c>
      <c r="F117" s="36">
        <v>896</v>
      </c>
    </row>
    <row r="118" spans="1:6" ht="15.5" x14ac:dyDescent="0.35">
      <c r="A118" s="28" t="s">
        <v>231</v>
      </c>
      <c r="B118" s="42">
        <v>178.02668746721898</v>
      </c>
      <c r="C118" s="33">
        <v>0.16252049094375087</v>
      </c>
      <c r="D118" s="35">
        <v>5888.3994283196198</v>
      </c>
      <c r="E118" s="30">
        <v>0.12872621417335015</v>
      </c>
      <c r="F118" s="36">
        <v>1708</v>
      </c>
    </row>
    <row r="119" spans="1:6" ht="15.5" x14ac:dyDescent="0.35">
      <c r="A119" s="28" t="s">
        <v>232</v>
      </c>
      <c r="B119" s="42">
        <v>224.76818809097699</v>
      </c>
      <c r="C119" s="33">
        <v>0.20519078794750525</v>
      </c>
      <c r="D119" s="35">
        <v>7577.8271514160197</v>
      </c>
      <c r="E119" s="30">
        <v>0.16565876903160018</v>
      </c>
      <c r="F119" s="36">
        <v>2165</v>
      </c>
    </row>
    <row r="120" spans="1:6" ht="15.5" x14ac:dyDescent="0.35">
      <c r="A120" s="28" t="s">
        <v>233</v>
      </c>
      <c r="B120" s="42">
        <v>501.41843105282993</v>
      </c>
      <c r="C120" s="33">
        <v>0.45774468279064373</v>
      </c>
      <c r="D120" s="35">
        <v>26948.039483716897</v>
      </c>
      <c r="E120" s="30">
        <v>0.58911069881731293</v>
      </c>
      <c r="F120" s="36">
        <v>4950</v>
      </c>
    </row>
    <row r="121" spans="1:6" ht="15.5" x14ac:dyDescent="0.35">
      <c r="A121" s="24" t="s">
        <v>179</v>
      </c>
      <c r="B121" s="34" t="s">
        <v>54</v>
      </c>
      <c r="C121" s="26"/>
      <c r="D121" s="26" t="s">
        <v>54</v>
      </c>
      <c r="E121" s="26"/>
      <c r="F121" s="27" t="s">
        <v>54</v>
      </c>
    </row>
    <row r="122" spans="1:6" ht="15.5" x14ac:dyDescent="0.35">
      <c r="A122" s="28" t="s">
        <v>234</v>
      </c>
      <c r="B122" s="29">
        <v>566.79344752922589</v>
      </c>
      <c r="C122" s="30">
        <v>0.51742550887553096</v>
      </c>
      <c r="D122" s="35">
        <v>19573.989633049598</v>
      </c>
      <c r="E122" s="30">
        <v>0.42790670239058903</v>
      </c>
      <c r="F122" s="36">
        <v>5477</v>
      </c>
    </row>
    <row r="123" spans="1:6" ht="15.5" x14ac:dyDescent="0.35">
      <c r="A123" s="28" t="s">
        <v>235</v>
      </c>
      <c r="B123" s="42">
        <v>528.61726919593195</v>
      </c>
      <c r="C123" s="30">
        <v>0.48257449112446726</v>
      </c>
      <c r="D123" s="43">
        <v>26169.602424975299</v>
      </c>
      <c r="E123" s="30">
        <v>0.57209329760941985</v>
      </c>
      <c r="F123" s="44">
        <v>5077</v>
      </c>
    </row>
    <row r="124" spans="1:6" ht="15.5" x14ac:dyDescent="0.35">
      <c r="A124" s="24" t="s">
        <v>180</v>
      </c>
      <c r="B124" s="34" t="s">
        <v>54</v>
      </c>
      <c r="C124" s="26"/>
      <c r="D124" s="26" t="s">
        <v>54</v>
      </c>
      <c r="E124" s="26"/>
      <c r="F124" s="27" t="s">
        <v>54</v>
      </c>
    </row>
    <row r="125" spans="1:6" ht="15" customHeight="1" x14ac:dyDescent="0.35">
      <c r="A125" s="28" t="s">
        <v>29</v>
      </c>
      <c r="B125" s="29">
        <v>929.83964379643203</v>
      </c>
      <c r="C125" s="30">
        <v>0.84885023452781339</v>
      </c>
      <c r="D125" s="35">
        <v>36643.579581744401</v>
      </c>
      <c r="E125" s="30">
        <v>0.80106475974302638</v>
      </c>
      <c r="F125" s="36">
        <v>8981</v>
      </c>
    </row>
    <row r="126" spans="1:6" ht="15.5" x14ac:dyDescent="0.35">
      <c r="A126" s="45" t="s">
        <v>236</v>
      </c>
      <c r="B126" s="42">
        <v>144.61954117811399</v>
      </c>
      <c r="C126" s="30">
        <v>0.13202312061586235</v>
      </c>
      <c r="D126" s="35">
        <v>7516.6254868113201</v>
      </c>
      <c r="E126" s="30">
        <v>0.16432084033271122</v>
      </c>
      <c r="F126" s="36">
        <v>1393</v>
      </c>
    </row>
    <row r="127" spans="1:6" ht="15.5" x14ac:dyDescent="0.35">
      <c r="A127" s="28" t="s">
        <v>237</v>
      </c>
      <c r="B127" s="42">
        <v>20.951531750615601</v>
      </c>
      <c r="C127" s="30">
        <v>1.9126644856325953E-2</v>
      </c>
      <c r="D127" s="35">
        <v>1583.3869894688999</v>
      </c>
      <c r="E127" s="30">
        <v>3.4614399924265168E-2</v>
      </c>
      <c r="F127" s="36">
        <v>180</v>
      </c>
    </row>
    <row r="128" spans="1:6" ht="15.5" x14ac:dyDescent="0.35">
      <c r="A128" s="24" t="s">
        <v>181</v>
      </c>
      <c r="B128" s="34" t="s">
        <v>54</v>
      </c>
      <c r="C128" s="26"/>
      <c r="D128" s="26" t="s">
        <v>54</v>
      </c>
      <c r="E128" s="26"/>
      <c r="F128" s="27" t="s">
        <v>54</v>
      </c>
    </row>
    <row r="129" spans="1:12" ht="17" customHeight="1" x14ac:dyDescent="0.35">
      <c r="A129" s="37" t="s">
        <v>238</v>
      </c>
      <c r="B129" s="29">
        <v>218.16773019320601</v>
      </c>
      <c r="C129" s="30">
        <v>0.19916523260374916</v>
      </c>
      <c r="D129" s="35">
        <v>10180.2795366674</v>
      </c>
      <c r="E129" s="30">
        <v>0.22255094273650383</v>
      </c>
      <c r="F129" s="36">
        <v>2551</v>
      </c>
    </row>
    <row r="130" spans="1:12" ht="15.5" x14ac:dyDescent="0.35">
      <c r="A130" s="37" t="s">
        <v>239</v>
      </c>
      <c r="B130" s="42">
        <v>381.047693649199</v>
      </c>
      <c r="C130" s="30">
        <v>0.34785828532733304</v>
      </c>
      <c r="D130" s="35">
        <v>17858.360747179599</v>
      </c>
      <c r="E130" s="30">
        <v>0.3904013642944078</v>
      </c>
      <c r="F130" s="36">
        <v>4180</v>
      </c>
    </row>
    <row r="131" spans="1:12" ht="15.5" x14ac:dyDescent="0.35">
      <c r="A131" s="37" t="s">
        <v>240</v>
      </c>
      <c r="B131" s="42">
        <v>330.937419745358</v>
      </c>
      <c r="C131" s="30">
        <v>0.30211263655948939</v>
      </c>
      <c r="D131" s="35">
        <v>11580.619672822399</v>
      </c>
      <c r="E131" s="30">
        <v>0.25316375806545099</v>
      </c>
      <c r="F131" s="36">
        <v>2613</v>
      </c>
    </row>
    <row r="132" spans="1:12" ht="15.5" x14ac:dyDescent="0.35">
      <c r="A132" s="37" t="s">
        <v>241</v>
      </c>
      <c r="B132" s="42">
        <v>128.72881743229701</v>
      </c>
      <c r="C132" s="30">
        <v>0.1175164853390742</v>
      </c>
      <c r="D132" s="35">
        <v>4812.6928713259294</v>
      </c>
      <c r="E132" s="30">
        <v>0.10521020879211149</v>
      </c>
      <c r="F132" s="36">
        <v>947</v>
      </c>
    </row>
    <row r="133" spans="1:12" ht="15.5" x14ac:dyDescent="0.35">
      <c r="A133" s="37" t="s">
        <v>242</v>
      </c>
      <c r="B133" s="42">
        <v>36.529055705099395</v>
      </c>
      <c r="C133" s="30">
        <v>3.3347360170353883E-2</v>
      </c>
      <c r="D133" s="35">
        <v>1311.6392300294299</v>
      </c>
      <c r="E133" s="30">
        <v>2.8673726111531676E-2</v>
      </c>
      <c r="F133" s="36">
        <v>263</v>
      </c>
    </row>
    <row r="134" spans="1:12" ht="15.5" x14ac:dyDescent="0.35">
      <c r="A134" s="24" t="s">
        <v>182</v>
      </c>
      <c r="B134" s="34" t="s">
        <v>54</v>
      </c>
      <c r="C134" s="26"/>
      <c r="D134" s="26" t="s">
        <v>54</v>
      </c>
      <c r="E134" s="26"/>
      <c r="F134" s="27" t="s">
        <v>54</v>
      </c>
    </row>
    <row r="135" spans="1:12" ht="13.25" customHeight="1" x14ac:dyDescent="0.35">
      <c r="A135" s="37" t="s">
        <v>30</v>
      </c>
      <c r="B135" s="42">
        <v>388.30034451225299</v>
      </c>
      <c r="C135" s="30">
        <v>0.35447922736516202</v>
      </c>
      <c r="D135" s="35">
        <v>11095.180212708199</v>
      </c>
      <c r="E135" s="30">
        <v>0.24255157309540246</v>
      </c>
      <c r="F135" s="36">
        <v>2216</v>
      </c>
    </row>
    <row r="136" spans="1:12" ht="15.5" x14ac:dyDescent="0.35">
      <c r="A136" s="37" t="s">
        <v>31</v>
      </c>
      <c r="B136" s="42">
        <v>707.11037221290496</v>
      </c>
      <c r="C136" s="30">
        <v>0.64552077263483632</v>
      </c>
      <c r="D136" s="43">
        <v>34648.411845316594</v>
      </c>
      <c r="E136" s="30">
        <v>0.75744842690460412</v>
      </c>
      <c r="F136" s="44">
        <v>8338</v>
      </c>
    </row>
    <row r="137" spans="1:12" ht="15.5" x14ac:dyDescent="0.35">
      <c r="A137" s="24" t="s">
        <v>183</v>
      </c>
      <c r="B137" s="34" t="s">
        <v>54</v>
      </c>
      <c r="C137" s="26"/>
      <c r="D137" s="26" t="s">
        <v>54</v>
      </c>
      <c r="E137" s="26"/>
      <c r="F137" s="27" t="s">
        <v>54</v>
      </c>
    </row>
    <row r="138" spans="1:12" ht="15.5" x14ac:dyDescent="0.35">
      <c r="A138" s="62" t="s">
        <v>51</v>
      </c>
      <c r="B138" s="63">
        <v>112.99442974306699</v>
      </c>
      <c r="C138" s="64">
        <v>0.10315256918507715</v>
      </c>
      <c r="D138" s="65">
        <v>5667.8339176427999</v>
      </c>
      <c r="E138" s="64">
        <v>0.12390443475565513</v>
      </c>
      <c r="F138" s="66">
        <v>1074</v>
      </c>
      <c r="L138"/>
    </row>
    <row r="139" spans="1:12" ht="15.5" x14ac:dyDescent="0.35">
      <c r="A139" s="37" t="s">
        <v>243</v>
      </c>
      <c r="B139" s="29">
        <v>19.795628402851801</v>
      </c>
      <c r="C139" s="30">
        <v>1.8071421157931353E-2</v>
      </c>
      <c r="D139" s="35">
        <v>791.14133010990588</v>
      </c>
      <c r="E139" s="30">
        <v>1.7295129099314386E-2</v>
      </c>
      <c r="F139" s="36">
        <v>168</v>
      </c>
    </row>
    <row r="140" spans="1:12" ht="15.5" x14ac:dyDescent="0.35">
      <c r="A140" s="37" t="s">
        <v>244</v>
      </c>
      <c r="B140" s="42">
        <v>16.077143622047398</v>
      </c>
      <c r="C140" s="30">
        <v>1.4676817906357199E-2</v>
      </c>
      <c r="D140" s="35">
        <v>1024.8477969999401</v>
      </c>
      <c r="E140" s="30">
        <v>2.2404182769467443E-2</v>
      </c>
      <c r="F140" s="36">
        <v>144</v>
      </c>
    </row>
    <row r="141" spans="1:12" ht="15.5" x14ac:dyDescent="0.35">
      <c r="A141" s="37" t="s">
        <v>245</v>
      </c>
      <c r="B141" s="42">
        <v>10.0843331220136</v>
      </c>
      <c r="C141" s="30">
        <v>9.2059836260884181E-3</v>
      </c>
      <c r="D141" s="35">
        <v>391.11810198350798</v>
      </c>
      <c r="E141" s="30">
        <v>8.5502271331771539E-3</v>
      </c>
      <c r="F141" s="36">
        <v>72</v>
      </c>
    </row>
    <row r="142" spans="1:12" ht="15.5" x14ac:dyDescent="0.35">
      <c r="A142" s="37" t="s">
        <v>246</v>
      </c>
      <c r="B142" s="42">
        <v>40.279747286555001</v>
      </c>
      <c r="C142" s="30">
        <v>3.6771364997208851E-2</v>
      </c>
      <c r="D142" s="35">
        <v>2155.0701502445199</v>
      </c>
      <c r="E142" s="30">
        <v>4.7111957178851901E-2</v>
      </c>
      <c r="F142" s="36">
        <v>418</v>
      </c>
    </row>
    <row r="143" spans="1:12" ht="15.5" x14ac:dyDescent="0.35">
      <c r="A143" s="37" t="s">
        <v>247</v>
      </c>
      <c r="B143" s="42">
        <v>5.7317629057910002</v>
      </c>
      <c r="C143" s="30">
        <v>5.2325240371270789E-3</v>
      </c>
      <c r="D143" s="35">
        <v>298.024974650545</v>
      </c>
      <c r="E143" s="30">
        <v>6.5151196318931071E-3</v>
      </c>
      <c r="F143" s="36">
        <v>62</v>
      </c>
    </row>
    <row r="144" spans="1:12" ht="15.5" x14ac:dyDescent="0.35">
      <c r="A144" s="37" t="s">
        <v>248</v>
      </c>
      <c r="B144" s="42">
        <v>21.025814403808898</v>
      </c>
      <c r="C144" s="30">
        <v>1.9194457460364894E-2</v>
      </c>
      <c r="D144" s="35">
        <v>1007.6315636544</v>
      </c>
      <c r="E144" s="30">
        <v>2.2027818942951551E-2</v>
      </c>
      <c r="F144" s="36">
        <v>210</v>
      </c>
    </row>
    <row r="145" spans="1:12" ht="15.5" x14ac:dyDescent="0.35">
      <c r="A145" s="47" t="s">
        <v>31</v>
      </c>
      <c r="B145" s="29">
        <v>969.44988445159595</v>
      </c>
      <c r="C145" s="48">
        <v>0.88501040719216595</v>
      </c>
      <c r="D145" s="35">
        <v>39577.333852175798</v>
      </c>
      <c r="E145" s="48">
        <v>0.86519951913642978</v>
      </c>
      <c r="F145" s="36">
        <v>9359</v>
      </c>
    </row>
    <row r="146" spans="1:12" ht="15.5" x14ac:dyDescent="0.35">
      <c r="A146" s="47" t="s">
        <v>249</v>
      </c>
      <c r="B146" s="29">
        <v>12.9664025304962</v>
      </c>
      <c r="C146" s="48">
        <v>1.1837023622756368E-2</v>
      </c>
      <c r="D146" s="35">
        <v>498.42428820614299</v>
      </c>
      <c r="E146" s="48">
        <v>1.0896046107920547E-2</v>
      </c>
      <c r="F146" s="36">
        <v>121</v>
      </c>
    </row>
    <row r="147" spans="1:12" ht="15.5" x14ac:dyDescent="0.35">
      <c r="A147" s="24" t="s">
        <v>296</v>
      </c>
      <c r="B147" s="34" t="s">
        <v>54</v>
      </c>
      <c r="C147" s="26"/>
      <c r="D147" s="26" t="s">
        <v>54</v>
      </c>
      <c r="E147" s="26"/>
      <c r="F147" s="27" t="s">
        <v>54</v>
      </c>
    </row>
    <row r="148" spans="1:12" ht="15.5" x14ac:dyDescent="0.35">
      <c r="A148" s="62" t="s">
        <v>250</v>
      </c>
      <c r="B148" s="63" t="s">
        <v>65</v>
      </c>
      <c r="C148" s="64" t="s">
        <v>65</v>
      </c>
      <c r="D148" s="65">
        <v>11585.914429688401</v>
      </c>
      <c r="E148" s="64">
        <v>0.25327950666821236</v>
      </c>
      <c r="F148" s="66">
        <v>5817</v>
      </c>
      <c r="L148"/>
    </row>
    <row r="149" spans="1:12" ht="15.5" x14ac:dyDescent="0.35">
      <c r="A149" s="49" t="s">
        <v>251</v>
      </c>
      <c r="B149" s="29" t="s">
        <v>65</v>
      </c>
      <c r="C149" s="30" t="s">
        <v>65</v>
      </c>
      <c r="D149" s="35">
        <v>2474.62812073955</v>
      </c>
      <c r="E149" s="30">
        <v>5.409780931940264E-2</v>
      </c>
      <c r="F149" s="36">
        <v>2743</v>
      </c>
    </row>
    <row r="150" spans="1:12" ht="15.5" x14ac:dyDescent="0.35">
      <c r="A150" s="49" t="s">
        <v>252</v>
      </c>
      <c r="B150" s="29" t="s">
        <v>65</v>
      </c>
      <c r="C150" s="30" t="s">
        <v>65</v>
      </c>
      <c r="D150" s="35">
        <v>5667.3536737404602</v>
      </c>
      <c r="E150" s="30">
        <v>0.12389393615069795</v>
      </c>
      <c r="F150" s="36">
        <v>3233</v>
      </c>
    </row>
    <row r="151" spans="1:12" ht="15.5" x14ac:dyDescent="0.35">
      <c r="A151" s="49" t="s">
        <v>253</v>
      </c>
      <c r="B151" s="29" t="s">
        <v>65</v>
      </c>
      <c r="C151" s="30" t="s">
        <v>65</v>
      </c>
      <c r="D151" s="35">
        <v>2205.5884921367101</v>
      </c>
      <c r="E151" s="30">
        <v>4.8216337915461066E-2</v>
      </c>
      <c r="F151" s="36">
        <v>1316</v>
      </c>
    </row>
    <row r="152" spans="1:12" ht="15.5" x14ac:dyDescent="0.35">
      <c r="A152" s="49" t="s">
        <v>254</v>
      </c>
      <c r="B152" s="29" t="s">
        <v>65</v>
      </c>
      <c r="C152" s="30" t="s">
        <v>65</v>
      </c>
      <c r="D152" s="35">
        <v>188.61285173567001</v>
      </c>
      <c r="E152" s="30">
        <v>4.1232628057809662E-3</v>
      </c>
      <c r="F152" s="36">
        <v>165</v>
      </c>
    </row>
    <row r="153" spans="1:12" ht="15.5" x14ac:dyDescent="0.35">
      <c r="A153" s="49" t="s">
        <v>255</v>
      </c>
      <c r="B153" s="29" t="s">
        <v>65</v>
      </c>
      <c r="C153" s="30" t="s">
        <v>65</v>
      </c>
      <c r="D153" s="35">
        <v>516.46271795605594</v>
      </c>
      <c r="E153" s="30">
        <v>1.1290383958062086E-2</v>
      </c>
      <c r="F153" s="36">
        <v>109</v>
      </c>
    </row>
    <row r="154" spans="1:12" ht="15.5" x14ac:dyDescent="0.35">
      <c r="A154" s="49" t="s">
        <v>256</v>
      </c>
      <c r="B154" s="29" t="s">
        <v>65</v>
      </c>
      <c r="C154" s="30" t="s">
        <v>65</v>
      </c>
      <c r="D154" s="35">
        <v>533.26857337987394</v>
      </c>
      <c r="E154" s="30">
        <v>1.1657776518805899E-2</v>
      </c>
      <c r="F154" s="36">
        <v>135</v>
      </c>
    </row>
    <row r="155" spans="1:12" ht="15.5" x14ac:dyDescent="0.35">
      <c r="A155" s="62" t="s">
        <v>257</v>
      </c>
      <c r="B155" s="63" t="s">
        <v>65</v>
      </c>
      <c r="C155" s="64" t="s">
        <v>65</v>
      </c>
      <c r="D155" s="65">
        <v>15760.248378640599</v>
      </c>
      <c r="E155" s="64">
        <v>0.3445345603521725</v>
      </c>
      <c r="F155" s="66">
        <v>6637</v>
      </c>
      <c r="L155"/>
    </row>
    <row r="156" spans="1:12" ht="15.5" x14ac:dyDescent="0.35">
      <c r="A156" s="49" t="s">
        <v>258</v>
      </c>
      <c r="B156" s="29" t="s">
        <v>65</v>
      </c>
      <c r="C156" s="30" t="s">
        <v>65</v>
      </c>
      <c r="D156" s="35">
        <v>12001.5493276261</v>
      </c>
      <c r="E156" s="30">
        <v>0.26236569512080432</v>
      </c>
      <c r="F156" s="36">
        <v>5405</v>
      </c>
    </row>
    <row r="157" spans="1:12" ht="31" x14ac:dyDescent="0.35">
      <c r="A157" s="49" t="s">
        <v>259</v>
      </c>
      <c r="B157" s="29" t="s">
        <v>65</v>
      </c>
      <c r="C157" s="30" t="s">
        <v>65</v>
      </c>
      <c r="D157" s="35">
        <v>3758.6990510144901</v>
      </c>
      <c r="E157" s="30">
        <v>8.2168865231368002E-2</v>
      </c>
      <c r="F157" s="36">
        <v>3482</v>
      </c>
    </row>
    <row r="158" spans="1:12" ht="15.5" x14ac:dyDescent="0.35">
      <c r="A158" s="50" t="s">
        <v>260</v>
      </c>
      <c r="B158" s="29" t="s">
        <v>65</v>
      </c>
      <c r="C158" s="30" t="s">
        <v>65</v>
      </c>
      <c r="D158" s="35">
        <v>7141.3967379927699</v>
      </c>
      <c r="E158" s="30">
        <v>0.15611797011774028</v>
      </c>
      <c r="F158" s="36">
        <v>1882</v>
      </c>
    </row>
    <row r="159" spans="1:12" ht="15.5" x14ac:dyDescent="0.35">
      <c r="A159" s="62" t="s">
        <v>261</v>
      </c>
      <c r="B159" s="63" t="s">
        <v>65</v>
      </c>
      <c r="C159" s="64" t="s">
        <v>65</v>
      </c>
      <c r="D159" s="65">
        <v>5812.3107175989499</v>
      </c>
      <c r="E159" s="64">
        <v>0.12706283997606033</v>
      </c>
      <c r="F159" s="66">
        <v>2255</v>
      </c>
      <c r="L159"/>
    </row>
    <row r="160" spans="1:12" ht="15.5" x14ac:dyDescent="0.35">
      <c r="A160" s="49" t="s">
        <v>262</v>
      </c>
      <c r="B160" s="29" t="s">
        <v>65</v>
      </c>
      <c r="C160" s="30" t="s">
        <v>65</v>
      </c>
      <c r="D160" s="35">
        <v>2315.6977369326301</v>
      </c>
      <c r="E160" s="30">
        <v>5.0623434512865342E-2</v>
      </c>
      <c r="F160" s="36">
        <v>1141</v>
      </c>
    </row>
    <row r="161" spans="1:12" ht="15.5" x14ac:dyDescent="0.35">
      <c r="A161" s="49" t="s">
        <v>263</v>
      </c>
      <c r="B161" s="29" t="s">
        <v>65</v>
      </c>
      <c r="C161" s="30" t="s">
        <v>65</v>
      </c>
      <c r="D161" s="35">
        <v>2526.0822182944198</v>
      </c>
      <c r="E161" s="30">
        <v>5.5222646596929985E-2</v>
      </c>
      <c r="F161" s="36">
        <v>1085</v>
      </c>
    </row>
    <row r="162" spans="1:12" ht="15.5" x14ac:dyDescent="0.35">
      <c r="A162" s="49" t="s">
        <v>264</v>
      </c>
      <c r="B162" s="29" t="s">
        <v>65</v>
      </c>
      <c r="C162" s="30" t="s">
        <v>65</v>
      </c>
      <c r="D162" s="35">
        <v>643.05357054806598</v>
      </c>
      <c r="E162" s="30">
        <v>1.4057784743541132E-2</v>
      </c>
      <c r="F162" s="36">
        <v>277</v>
      </c>
    </row>
    <row r="163" spans="1:12" ht="15.5" x14ac:dyDescent="0.35">
      <c r="A163" s="49" t="s">
        <v>265</v>
      </c>
      <c r="B163" s="29" t="s">
        <v>65</v>
      </c>
      <c r="C163" s="30" t="s">
        <v>65</v>
      </c>
      <c r="D163" s="35">
        <v>327.47719182384594</v>
      </c>
      <c r="E163" s="30">
        <v>7.1589741227241202E-3</v>
      </c>
      <c r="F163" s="36">
        <v>205</v>
      </c>
    </row>
    <row r="164" spans="1:12" ht="15.5" x14ac:dyDescent="0.35">
      <c r="A164" s="62" t="s">
        <v>266</v>
      </c>
      <c r="B164" s="63" t="s">
        <v>65</v>
      </c>
      <c r="C164" s="64" t="s">
        <v>65</v>
      </c>
      <c r="D164" s="65">
        <v>777.93586523692591</v>
      </c>
      <c r="E164" s="64">
        <v>1.7006444623984394E-2</v>
      </c>
      <c r="F164" s="66">
        <v>290</v>
      </c>
      <c r="L164"/>
    </row>
    <row r="165" spans="1:12" ht="15.5" x14ac:dyDescent="0.35">
      <c r="A165" s="49" t="s">
        <v>267</v>
      </c>
      <c r="B165" s="29" t="s">
        <v>65</v>
      </c>
      <c r="C165" s="30" t="s">
        <v>65</v>
      </c>
      <c r="D165" s="35">
        <v>324.02795493350396</v>
      </c>
      <c r="E165" s="30">
        <v>7.0835704052817578E-3</v>
      </c>
      <c r="F165" s="36">
        <v>132</v>
      </c>
    </row>
    <row r="166" spans="1:12" ht="15.5" x14ac:dyDescent="0.35">
      <c r="A166" s="49" t="s">
        <v>268</v>
      </c>
      <c r="B166" s="29" t="s">
        <v>65</v>
      </c>
      <c r="C166" s="30" t="s">
        <v>65</v>
      </c>
      <c r="D166" s="35">
        <v>192.49080404078998</v>
      </c>
      <c r="E166" s="30">
        <v>4.2080386646641274E-3</v>
      </c>
      <c r="F166" s="36">
        <v>172</v>
      </c>
    </row>
    <row r="167" spans="1:12" ht="15.5" x14ac:dyDescent="0.35">
      <c r="A167" s="51" t="s">
        <v>269</v>
      </c>
      <c r="B167" s="29" t="s">
        <v>65</v>
      </c>
      <c r="C167" s="30" t="s">
        <v>65</v>
      </c>
      <c r="D167" s="35">
        <v>261.41710626263296</v>
      </c>
      <c r="E167" s="30">
        <v>5.7148355540385309E-3</v>
      </c>
      <c r="F167" s="36">
        <v>164</v>
      </c>
    </row>
    <row r="168" spans="1:12" ht="15.5" x14ac:dyDescent="0.35">
      <c r="A168" s="47" t="s">
        <v>270</v>
      </c>
      <c r="B168" s="52" t="s">
        <v>65</v>
      </c>
      <c r="C168" s="30" t="s">
        <v>65</v>
      </c>
      <c r="D168" s="35">
        <v>1392.3130246323399</v>
      </c>
      <c r="E168" s="48">
        <v>3.0437334760816968E-2</v>
      </c>
      <c r="F168" s="53">
        <v>644</v>
      </c>
    </row>
    <row r="169" spans="1:12" ht="15.5" x14ac:dyDescent="0.35">
      <c r="A169" s="54" t="s">
        <v>271</v>
      </c>
      <c r="B169" s="52" t="s">
        <v>65</v>
      </c>
      <c r="C169" s="30" t="s">
        <v>65</v>
      </c>
      <c r="D169" s="35">
        <v>3273.4729042346598</v>
      </c>
      <c r="E169" s="48">
        <v>7.1561343501016478E-2</v>
      </c>
      <c r="F169" s="53">
        <v>1620</v>
      </c>
    </row>
    <row r="170" spans="1:12" ht="15.5" x14ac:dyDescent="0.35">
      <c r="A170" s="24" t="s">
        <v>297</v>
      </c>
      <c r="B170" s="34" t="s">
        <v>54</v>
      </c>
      <c r="C170" s="26"/>
      <c r="D170" s="26" t="s">
        <v>54</v>
      </c>
      <c r="E170" s="26"/>
      <c r="F170" s="27" t="s">
        <v>54</v>
      </c>
    </row>
    <row r="171" spans="1:12" ht="15.5" x14ac:dyDescent="0.35">
      <c r="A171" s="28" t="s">
        <v>272</v>
      </c>
      <c r="B171" s="29">
        <v>123.93593106873099</v>
      </c>
      <c r="C171" s="30">
        <v>0.11314106131739325</v>
      </c>
      <c r="D171" s="35">
        <v>6027.4391379537001</v>
      </c>
      <c r="E171" s="30">
        <v>0.13176575924138312</v>
      </c>
      <c r="F171" s="36">
        <v>1085</v>
      </c>
    </row>
    <row r="172" spans="1:12" ht="15.5" x14ac:dyDescent="0.35">
      <c r="A172" s="37" t="s">
        <v>273</v>
      </c>
      <c r="B172" s="42">
        <v>79.860256824084587</v>
      </c>
      <c r="C172" s="30">
        <v>7.2904396136304783E-2</v>
      </c>
      <c r="D172" s="35">
        <v>3572.0324046156402</v>
      </c>
      <c r="E172" s="30">
        <v>7.8088148392120471E-2</v>
      </c>
      <c r="F172" s="36">
        <v>677</v>
      </c>
    </row>
    <row r="173" spans="1:12" ht="15.5" x14ac:dyDescent="0.35">
      <c r="A173" s="37" t="s">
        <v>274</v>
      </c>
      <c r="B173" s="42">
        <v>896.68077892460997</v>
      </c>
      <c r="C173" s="30">
        <v>0.81857952020528624</v>
      </c>
      <c r="D173" s="35">
        <v>36422.412606691199</v>
      </c>
      <c r="E173" s="30">
        <v>0.79622983172135597</v>
      </c>
      <c r="F173" s="36">
        <v>8842</v>
      </c>
    </row>
    <row r="174" spans="1:12" ht="15.5" x14ac:dyDescent="0.35">
      <c r="A174" s="24" t="s">
        <v>184</v>
      </c>
      <c r="B174" s="34" t="s">
        <v>54</v>
      </c>
      <c r="C174" s="26"/>
      <c r="D174" s="26" t="s">
        <v>54</v>
      </c>
      <c r="E174" s="26"/>
      <c r="F174" s="27" t="s">
        <v>54</v>
      </c>
    </row>
    <row r="175" spans="1:12" ht="15.5" x14ac:dyDescent="0.35">
      <c r="A175" s="37" t="s">
        <v>32</v>
      </c>
      <c r="B175" s="29">
        <v>149.66867097149398</v>
      </c>
      <c r="C175" s="30">
        <v>0.13663246916092212</v>
      </c>
      <c r="D175" s="35">
        <v>8304.9510460984802</v>
      </c>
      <c r="E175" s="30">
        <v>0.18155441390706434</v>
      </c>
      <c r="F175" s="36">
        <v>1477</v>
      </c>
    </row>
    <row r="176" spans="1:12" ht="15.5" x14ac:dyDescent="0.35">
      <c r="A176" s="37" t="s">
        <v>33</v>
      </c>
      <c r="B176" s="42">
        <v>224.94539849945099</v>
      </c>
      <c r="C176" s="30">
        <v>0.20535256325768642</v>
      </c>
      <c r="D176" s="35">
        <v>10295.2503536352</v>
      </c>
      <c r="E176" s="30">
        <v>0.22506431809237798</v>
      </c>
      <c r="F176" s="36">
        <v>2182</v>
      </c>
    </row>
    <row r="177" spans="1:6" ht="15.5" x14ac:dyDescent="0.35">
      <c r="A177" s="28" t="s">
        <v>34</v>
      </c>
      <c r="B177" s="42">
        <v>228.12900397159601</v>
      </c>
      <c r="C177" s="30">
        <v>0.20825887540484408</v>
      </c>
      <c r="D177" s="35">
        <v>8553.0871046724897</v>
      </c>
      <c r="E177" s="30">
        <v>0.18697891267094052</v>
      </c>
      <c r="F177" s="36">
        <v>1794</v>
      </c>
    </row>
    <row r="178" spans="1:6" ht="15.5" x14ac:dyDescent="0.35">
      <c r="A178" s="41" t="s">
        <v>35</v>
      </c>
      <c r="B178" s="42">
        <v>185.83073568111399</v>
      </c>
      <c r="C178" s="30">
        <v>0.16964480340001933</v>
      </c>
      <c r="D178" s="35">
        <v>7368.8554330822999</v>
      </c>
      <c r="E178" s="30">
        <v>0.16109044133952377</v>
      </c>
      <c r="F178" s="36">
        <v>1716</v>
      </c>
    </row>
    <row r="179" spans="1:6" ht="15.5" x14ac:dyDescent="0.35">
      <c r="A179" s="28" t="s">
        <v>36</v>
      </c>
      <c r="B179" s="42">
        <v>144.01280367797398</v>
      </c>
      <c r="C179" s="30">
        <v>0.13146923019752327</v>
      </c>
      <c r="D179" s="35">
        <v>5836.2302366249905</v>
      </c>
      <c r="E179" s="30">
        <v>0.12758574423324456</v>
      </c>
      <c r="F179" s="36">
        <v>2180</v>
      </c>
    </row>
    <row r="180" spans="1:6" ht="15.5" x14ac:dyDescent="0.35">
      <c r="A180" s="37" t="s">
        <v>37</v>
      </c>
      <c r="B180" s="42">
        <v>162.82410392352799</v>
      </c>
      <c r="C180" s="30">
        <v>0.1486420585790022</v>
      </c>
      <c r="D180" s="35">
        <v>5385.2178839113394</v>
      </c>
      <c r="E180" s="30">
        <v>0.11772616975685551</v>
      </c>
      <c r="F180" s="36">
        <v>1205</v>
      </c>
    </row>
    <row r="181" spans="1:6" ht="15.5" x14ac:dyDescent="0.35">
      <c r="A181" s="24" t="s">
        <v>185</v>
      </c>
      <c r="B181" s="34" t="s">
        <v>54</v>
      </c>
      <c r="C181" s="26"/>
      <c r="D181" s="26" t="s">
        <v>54</v>
      </c>
      <c r="E181" s="26"/>
      <c r="F181" s="27" t="s">
        <v>54</v>
      </c>
    </row>
    <row r="182" spans="1:6" ht="15.5" x14ac:dyDescent="0.35">
      <c r="A182" s="28" t="s">
        <v>38</v>
      </c>
      <c r="B182" s="29">
        <v>461.48038093517795</v>
      </c>
      <c r="C182" s="30">
        <v>0.42128525300064606</v>
      </c>
      <c r="D182" s="35">
        <v>20612.889686505499</v>
      </c>
      <c r="E182" s="30">
        <v>0.45061808133385356</v>
      </c>
      <c r="F182" s="36">
        <v>4343</v>
      </c>
    </row>
    <row r="183" spans="1:6" ht="15.5" x14ac:dyDescent="0.35">
      <c r="A183" s="28" t="s">
        <v>39</v>
      </c>
      <c r="B183" s="29">
        <v>629.30566921333593</v>
      </c>
      <c r="C183" s="30">
        <v>0.57449289075307608</v>
      </c>
      <c r="D183" s="35">
        <v>24970.180951422899</v>
      </c>
      <c r="E183" s="30">
        <v>0.54587276223845538</v>
      </c>
      <c r="F183" s="36">
        <v>6164</v>
      </c>
    </row>
    <row r="184" spans="1:6" ht="15.5" x14ac:dyDescent="0.35">
      <c r="A184" s="41" t="s">
        <v>275</v>
      </c>
      <c r="B184" s="42">
        <v>4.624666576641336</v>
      </c>
      <c r="C184" s="30">
        <v>4.2218562462737639E-3</v>
      </c>
      <c r="D184" s="43">
        <v>160.52142009645161</v>
      </c>
      <c r="E184" s="30">
        <v>3.5091564276988696E-3</v>
      </c>
      <c r="F184" s="44">
        <v>47</v>
      </c>
    </row>
    <row r="185" spans="1:6" ht="15.5" x14ac:dyDescent="0.35">
      <c r="A185" s="24" t="s">
        <v>186</v>
      </c>
      <c r="B185" s="34" t="s">
        <v>54</v>
      </c>
      <c r="C185" s="26"/>
      <c r="D185" s="26" t="s">
        <v>54</v>
      </c>
      <c r="E185" s="26"/>
      <c r="F185" s="27" t="s">
        <v>54</v>
      </c>
    </row>
    <row r="186" spans="1:6" ht="15.5" x14ac:dyDescent="0.35">
      <c r="A186" s="28" t="s">
        <v>276</v>
      </c>
      <c r="B186" s="29">
        <v>578.39830020100203</v>
      </c>
      <c r="C186" s="30">
        <v>0.52801957418326317</v>
      </c>
      <c r="D186" s="35">
        <v>26416.2165465363</v>
      </c>
      <c r="E186" s="30">
        <v>0.5774845253304125</v>
      </c>
      <c r="F186" s="36">
        <v>5603</v>
      </c>
    </row>
    <row r="187" spans="1:6" ht="16" customHeight="1" x14ac:dyDescent="0.35">
      <c r="A187" s="41" t="s">
        <v>277</v>
      </c>
      <c r="B187" s="42">
        <v>233.55467008568797</v>
      </c>
      <c r="C187" s="30">
        <v>0.21321196380470248</v>
      </c>
      <c r="D187" s="35">
        <v>8979.7749706466402</v>
      </c>
      <c r="E187" s="30">
        <v>0.1963067298968573</v>
      </c>
      <c r="F187" s="36">
        <v>2166</v>
      </c>
    </row>
    <row r="188" spans="1:6" ht="16.5" customHeight="1" x14ac:dyDescent="0.35">
      <c r="A188" s="28" t="s">
        <v>278</v>
      </c>
      <c r="B188" s="42">
        <v>47.651779327681496</v>
      </c>
      <c r="C188" s="30">
        <v>4.3501290064188222E-2</v>
      </c>
      <c r="D188" s="35">
        <v>2747.2872528380499</v>
      </c>
      <c r="E188" s="30">
        <v>6.0058406636566523E-2</v>
      </c>
      <c r="F188" s="36">
        <v>470</v>
      </c>
    </row>
    <row r="189" spans="1:6" ht="16.5" customHeight="1" x14ac:dyDescent="0.35">
      <c r="A189" s="28" t="s">
        <v>279</v>
      </c>
      <c r="B189" s="42">
        <v>74.4964516595129</v>
      </c>
      <c r="C189" s="30">
        <v>6.8007780572229129E-2</v>
      </c>
      <c r="D189" s="35">
        <v>2449.2263165209797</v>
      </c>
      <c r="E189" s="30">
        <v>5.3542500847205077E-2</v>
      </c>
      <c r="F189" s="36">
        <v>775</v>
      </c>
    </row>
    <row r="190" spans="1:6" ht="16.5" customHeight="1" x14ac:dyDescent="0.35">
      <c r="A190" s="28" t="s">
        <v>40</v>
      </c>
      <c r="B190" s="42">
        <v>144.36715894457001</v>
      </c>
      <c r="C190" s="30">
        <v>0.13179272097699585</v>
      </c>
      <c r="D190" s="35">
        <v>4649.8522498687598</v>
      </c>
      <c r="E190" s="30">
        <v>0.10165035233723119</v>
      </c>
      <c r="F190" s="36">
        <v>1358</v>
      </c>
    </row>
    <row r="191" spans="1:6" ht="16.5" customHeight="1" x14ac:dyDescent="0.35">
      <c r="A191" s="28" t="s">
        <v>28</v>
      </c>
      <c r="B191" s="42">
        <v>16.942356506704698</v>
      </c>
      <c r="C191" s="30">
        <v>1.5466670398620503E-2</v>
      </c>
      <c r="D191" s="43">
        <v>501.234721614156</v>
      </c>
      <c r="E191" s="30">
        <v>1.0957484951736049E-2</v>
      </c>
      <c r="F191" s="44">
        <v>182</v>
      </c>
    </row>
    <row r="192" spans="1:6" ht="15.5" x14ac:dyDescent="0.35">
      <c r="A192" s="24" t="s">
        <v>187</v>
      </c>
      <c r="B192" s="34" t="s">
        <v>54</v>
      </c>
      <c r="C192" s="26"/>
      <c r="D192" s="26" t="s">
        <v>54</v>
      </c>
      <c r="E192" s="26"/>
      <c r="F192" s="27" t="s">
        <v>54</v>
      </c>
    </row>
    <row r="193" spans="1:6" ht="16.5" customHeight="1" x14ac:dyDescent="0.35">
      <c r="A193" s="28" t="s">
        <v>280</v>
      </c>
      <c r="B193" s="29">
        <v>359.09978947608602</v>
      </c>
      <c r="C193" s="30">
        <v>0.32782205248972812</v>
      </c>
      <c r="D193" s="35">
        <v>15464.234743450001</v>
      </c>
      <c r="E193" s="30">
        <v>0.33806341058293021</v>
      </c>
      <c r="F193" s="36">
        <v>3808</v>
      </c>
    </row>
    <row r="194" spans="1:6" ht="16.5" customHeight="1" x14ac:dyDescent="0.35">
      <c r="A194" s="28" t="s">
        <v>41</v>
      </c>
      <c r="B194" s="42">
        <v>690.16886477795799</v>
      </c>
      <c r="C194" s="30">
        <v>0.63005487735347987</v>
      </c>
      <c r="D194" s="35">
        <v>28151.268730271597</v>
      </c>
      <c r="E194" s="30">
        <v>0.61541447585844333</v>
      </c>
      <c r="F194" s="36">
        <v>6307</v>
      </c>
    </row>
    <row r="195" spans="1:6" ht="16.5" customHeight="1" x14ac:dyDescent="0.35">
      <c r="A195" s="28" t="s">
        <v>42</v>
      </c>
      <c r="B195" s="42">
        <v>30.900205171713697</v>
      </c>
      <c r="C195" s="30">
        <v>2.8208784796348314E-2</v>
      </c>
      <c r="D195" s="35">
        <v>1387.4911892401199</v>
      </c>
      <c r="E195" s="30">
        <v>3.0331924687508695E-2</v>
      </c>
      <c r="F195" s="36">
        <v>286</v>
      </c>
    </row>
    <row r="196" spans="1:6" ht="16.5" customHeight="1" x14ac:dyDescent="0.35">
      <c r="A196" s="28" t="s">
        <v>281</v>
      </c>
      <c r="B196" s="42">
        <v>15.241857299401198</v>
      </c>
      <c r="C196" s="30">
        <v>1.391428536044294E-2</v>
      </c>
      <c r="D196" s="35">
        <v>740.59739506313701</v>
      </c>
      <c r="E196" s="30">
        <v>1.619018887112559E-2</v>
      </c>
      <c r="F196" s="36">
        <v>153</v>
      </c>
    </row>
    <row r="197" spans="1:6" ht="15.5" x14ac:dyDescent="0.35">
      <c r="A197" s="24" t="s">
        <v>188</v>
      </c>
      <c r="B197" s="34" t="s">
        <v>54</v>
      </c>
      <c r="C197" s="26"/>
      <c r="D197" s="26" t="s">
        <v>54</v>
      </c>
      <c r="E197" s="26"/>
      <c r="F197" s="27" t="s">
        <v>54</v>
      </c>
    </row>
    <row r="198" spans="1:6" ht="15.5" x14ac:dyDescent="0.35">
      <c r="A198" s="28" t="s">
        <v>282</v>
      </c>
      <c r="B198" s="42">
        <v>989.43414558891902</v>
      </c>
      <c r="C198" s="30">
        <v>0.90325403109705893</v>
      </c>
      <c r="D198" s="43">
        <v>40557.470687487395</v>
      </c>
      <c r="E198" s="30">
        <v>0.88662627622337475</v>
      </c>
      <c r="F198" s="44">
        <v>9501</v>
      </c>
    </row>
    <row r="199" spans="1:6" ht="15.5" x14ac:dyDescent="0.35">
      <c r="A199" s="41" t="s">
        <v>43</v>
      </c>
      <c r="B199" s="42">
        <v>76.168135165496295</v>
      </c>
      <c r="C199" s="30">
        <v>6.9533859768332901E-2</v>
      </c>
      <c r="D199" s="43">
        <v>3916.5408085596596</v>
      </c>
      <c r="E199" s="30">
        <v>8.5619441595046475E-2</v>
      </c>
      <c r="F199" s="44">
        <v>760</v>
      </c>
    </row>
    <row r="200" spans="1:6" ht="15.5" x14ac:dyDescent="0.35">
      <c r="A200" s="41" t="s">
        <v>283</v>
      </c>
      <c r="B200" s="42">
        <v>29.8084359707454</v>
      </c>
      <c r="C200" s="30">
        <v>2.7212109134609079E-2</v>
      </c>
      <c r="D200" s="43">
        <v>1269.58056197768</v>
      </c>
      <c r="E200" s="30">
        <v>2.7754282181584076E-2</v>
      </c>
      <c r="F200" s="44">
        <v>293</v>
      </c>
    </row>
    <row r="201" spans="1:6" ht="15.5" x14ac:dyDescent="0.35">
      <c r="A201" s="24" t="s">
        <v>189</v>
      </c>
      <c r="B201" s="34" t="s">
        <v>54</v>
      </c>
      <c r="C201" s="26"/>
      <c r="D201" s="26" t="s">
        <v>54</v>
      </c>
      <c r="E201" s="26"/>
      <c r="F201" s="27" t="s">
        <v>54</v>
      </c>
    </row>
    <row r="202" spans="1:6" ht="15.5" x14ac:dyDescent="0.35">
      <c r="A202" s="41" t="s">
        <v>44</v>
      </c>
      <c r="B202" s="42">
        <v>468.05081144315494</v>
      </c>
      <c r="C202" s="30">
        <v>0.42728339635241092</v>
      </c>
      <c r="D202" s="35">
        <v>17868.090263192502</v>
      </c>
      <c r="E202" s="30">
        <v>0.39061406110231395</v>
      </c>
      <c r="F202" s="36">
        <v>3506</v>
      </c>
    </row>
    <row r="203" spans="1:6" ht="15.5" x14ac:dyDescent="0.35">
      <c r="A203" s="41" t="s">
        <v>57</v>
      </c>
      <c r="B203" s="42">
        <v>627.35990528200307</v>
      </c>
      <c r="C203" s="30">
        <v>0.57271660364758747</v>
      </c>
      <c r="D203" s="43">
        <v>27875.501794832398</v>
      </c>
      <c r="E203" s="30">
        <v>0.60938593889769499</v>
      </c>
      <c r="F203" s="44">
        <v>7048</v>
      </c>
    </row>
    <row r="204" spans="1:6" ht="15.5" x14ac:dyDescent="0.35">
      <c r="A204" s="24" t="s">
        <v>190</v>
      </c>
      <c r="B204" s="34" t="s">
        <v>54</v>
      </c>
      <c r="C204" s="26" t="s">
        <v>54</v>
      </c>
      <c r="D204" s="26" t="s">
        <v>54</v>
      </c>
      <c r="E204" s="26"/>
      <c r="F204" s="27" t="s">
        <v>54</v>
      </c>
    </row>
    <row r="205" spans="1:6" ht="15.5" x14ac:dyDescent="0.35">
      <c r="A205" s="41" t="s">
        <v>45</v>
      </c>
      <c r="B205" s="29">
        <v>953.58258639767496</v>
      </c>
      <c r="C205" s="30">
        <v>0.87052515722002954</v>
      </c>
      <c r="D205" s="35">
        <v>39459.4221095838</v>
      </c>
      <c r="E205" s="30">
        <v>0.8626218522483019</v>
      </c>
      <c r="F205" s="36">
        <v>9359</v>
      </c>
    </row>
    <row r="206" spans="1:6" ht="15.5" x14ac:dyDescent="0.35">
      <c r="A206" s="41" t="s">
        <v>284</v>
      </c>
      <c r="B206" s="42">
        <v>24.3776423947178</v>
      </c>
      <c r="C206" s="30">
        <v>2.2254339876824656E-2</v>
      </c>
      <c r="D206" s="35">
        <v>1285.1389932268901</v>
      </c>
      <c r="E206" s="30">
        <v>2.8094404820608019E-2</v>
      </c>
      <c r="F206" s="36">
        <v>193</v>
      </c>
    </row>
    <row r="207" spans="1:6" ht="15.5" x14ac:dyDescent="0.35">
      <c r="A207" s="41" t="s">
        <v>58</v>
      </c>
      <c r="B207" s="42">
        <v>65.253538655849866</v>
      </c>
      <c r="C207" s="30">
        <v>5.9569929031671215E-2</v>
      </c>
      <c r="D207" s="35">
        <v>2851.3670985979406</v>
      </c>
      <c r="E207" s="30">
        <v>6.2333694629426117E-2</v>
      </c>
      <c r="F207" s="36">
        <v>562</v>
      </c>
    </row>
    <row r="208" spans="1:6" ht="15.5" x14ac:dyDescent="0.35">
      <c r="A208" s="41" t="s">
        <v>46</v>
      </c>
      <c r="B208" s="42">
        <v>34.646789908256594</v>
      </c>
      <c r="C208" s="30">
        <v>3.1629040486144455E-2</v>
      </c>
      <c r="D208" s="35">
        <v>1322.3440464584201</v>
      </c>
      <c r="E208" s="30">
        <v>2.8907743947634519E-2</v>
      </c>
      <c r="F208" s="36">
        <v>287</v>
      </c>
    </row>
    <row r="209" spans="1:12" ht="15.5" x14ac:dyDescent="0.35">
      <c r="A209" s="41" t="s">
        <v>47</v>
      </c>
      <c r="B209" s="42">
        <v>4.83561170697081</v>
      </c>
      <c r="C209" s="30">
        <v>4.4144279703848032E-3</v>
      </c>
      <c r="D209" s="35">
        <v>317.77242762750296</v>
      </c>
      <c r="E209" s="30">
        <v>6.9468184139194261E-3</v>
      </c>
      <c r="F209" s="36">
        <v>34</v>
      </c>
    </row>
    <row r="210" spans="1:12" ht="15.5" x14ac:dyDescent="0.35">
      <c r="A210" s="41" t="s">
        <v>285</v>
      </c>
      <c r="B210" s="42">
        <v>3.6686185360386596</v>
      </c>
      <c r="C210" s="30">
        <v>3.3490803769077255E-3</v>
      </c>
      <c r="D210" s="43">
        <v>129.369268497657</v>
      </c>
      <c r="E210" s="30">
        <v>2.8281396951414664E-3</v>
      </c>
      <c r="F210" s="44">
        <v>35</v>
      </c>
    </row>
    <row r="211" spans="1:12" ht="15.5" x14ac:dyDescent="0.35">
      <c r="A211" s="41" t="s">
        <v>286</v>
      </c>
      <c r="B211" s="42">
        <v>9.0459291256495309</v>
      </c>
      <c r="C211" s="30">
        <v>8.258025038036184E-3</v>
      </c>
      <c r="D211" s="35">
        <v>378.17811403259094</v>
      </c>
      <c r="E211" s="30">
        <v>8.267346244975304E-3</v>
      </c>
      <c r="F211" s="36">
        <v>84</v>
      </c>
    </row>
    <row r="212" spans="1:12" ht="15.5" x14ac:dyDescent="0.35">
      <c r="A212" s="24" t="s">
        <v>191</v>
      </c>
      <c r="B212" s="34" t="s">
        <v>54</v>
      </c>
      <c r="C212" s="26"/>
      <c r="D212" s="26" t="s">
        <v>54</v>
      </c>
      <c r="E212" s="26"/>
      <c r="F212" s="27" t="s">
        <v>54</v>
      </c>
    </row>
    <row r="213" spans="1:12" ht="15.5" x14ac:dyDescent="0.35">
      <c r="A213" s="41" t="s">
        <v>309</v>
      </c>
      <c r="B213" s="42">
        <v>202.469499323273</v>
      </c>
      <c r="C213" s="30">
        <v>0.18483432399545613</v>
      </c>
      <c r="D213" s="43">
        <v>11051.368060014098</v>
      </c>
      <c r="E213" s="30">
        <v>0.24159379626321739</v>
      </c>
      <c r="F213" s="44">
        <v>2298</v>
      </c>
    </row>
    <row r="214" spans="1:12" ht="15.5" x14ac:dyDescent="0.35">
      <c r="A214" s="41" t="s">
        <v>48</v>
      </c>
      <c r="B214" s="42">
        <v>461.82140606546801</v>
      </c>
      <c r="C214" s="30">
        <v>0.42159657470407941</v>
      </c>
      <c r="D214" s="43">
        <v>17448.9215249679</v>
      </c>
      <c r="E214" s="30">
        <v>0.38145061941865915</v>
      </c>
      <c r="F214" s="44">
        <v>3475</v>
      </c>
    </row>
    <row r="215" spans="1:12" ht="15.5" x14ac:dyDescent="0.35">
      <c r="A215" s="41" t="s">
        <v>49</v>
      </c>
      <c r="B215" s="42">
        <v>268.295707412887</v>
      </c>
      <c r="C215" s="30">
        <v>0.24492704272145879</v>
      </c>
      <c r="D215" s="43">
        <v>11858.084589131398</v>
      </c>
      <c r="E215" s="30">
        <v>0.25922941456127324</v>
      </c>
      <c r="F215" s="44">
        <v>3576</v>
      </c>
    </row>
    <row r="216" spans="1:12" ht="15.5" x14ac:dyDescent="0.35">
      <c r="A216" s="41" t="s">
        <v>287</v>
      </c>
      <c r="B216" s="42">
        <v>162.82410392352799</v>
      </c>
      <c r="C216" s="30">
        <v>0.1486420585790022</v>
      </c>
      <c r="D216" s="43">
        <v>5385.2178839113394</v>
      </c>
      <c r="E216" s="30">
        <v>0.11772616975685551</v>
      </c>
      <c r="F216" s="44">
        <v>1205</v>
      </c>
    </row>
    <row r="217" spans="1:12" ht="15.5" x14ac:dyDescent="0.35">
      <c r="A217" s="24" t="s">
        <v>298</v>
      </c>
      <c r="B217" s="34" t="s">
        <v>54</v>
      </c>
      <c r="C217" s="26"/>
      <c r="D217" s="26" t="s">
        <v>54</v>
      </c>
      <c r="E217" s="26"/>
      <c r="F217" s="27" t="s">
        <v>54</v>
      </c>
    </row>
    <row r="218" spans="1:12" ht="15.5" x14ac:dyDescent="0.35">
      <c r="A218" s="62" t="s">
        <v>288</v>
      </c>
      <c r="B218" s="63">
        <v>747.03992696810099</v>
      </c>
      <c r="C218" s="64">
        <v>0.68197244701188586</v>
      </c>
      <c r="D218" s="65">
        <v>30672.677102043399</v>
      </c>
      <c r="E218" s="64">
        <v>0.67053494756458887</v>
      </c>
      <c r="F218" s="66">
        <v>6893</v>
      </c>
      <c r="L218"/>
    </row>
    <row r="219" spans="1:12" ht="15.5" x14ac:dyDescent="0.35">
      <c r="A219" s="55" t="s">
        <v>289</v>
      </c>
      <c r="B219" s="42">
        <v>164.584059301905</v>
      </c>
      <c r="C219" s="30">
        <v>0.15024872113169163</v>
      </c>
      <c r="D219" s="43">
        <v>7487.4337889706694</v>
      </c>
      <c r="E219" s="30">
        <v>0.16368268105121839</v>
      </c>
      <c r="F219" s="44">
        <v>1597</v>
      </c>
    </row>
    <row r="220" spans="1:12" ht="15.5" x14ac:dyDescent="0.35">
      <c r="A220" s="55" t="s">
        <v>290</v>
      </c>
      <c r="B220" s="42">
        <v>373.14088124140602</v>
      </c>
      <c r="C220" s="30">
        <v>0.34064015948004245</v>
      </c>
      <c r="D220" s="43">
        <v>13305.855390004801</v>
      </c>
      <c r="E220" s="30">
        <v>0.29087911096108693</v>
      </c>
      <c r="F220" s="44">
        <v>2749</v>
      </c>
    </row>
    <row r="221" spans="1:12" ht="15.5" x14ac:dyDescent="0.35">
      <c r="A221" s="55" t="s">
        <v>291</v>
      </c>
      <c r="B221" s="42">
        <v>480.18717361883199</v>
      </c>
      <c r="C221" s="30">
        <v>0.43836267647115934</v>
      </c>
      <c r="D221" s="43">
        <v>20270.832731012499</v>
      </c>
      <c r="E221" s="30">
        <v>0.44314037920982469</v>
      </c>
      <c r="F221" s="44">
        <v>4768</v>
      </c>
    </row>
    <row r="222" spans="1:12" ht="15.5" x14ac:dyDescent="0.35">
      <c r="A222" s="47" t="s">
        <v>292</v>
      </c>
      <c r="B222" s="42">
        <v>348.37078975705799</v>
      </c>
      <c r="C222" s="30">
        <v>0.31802755298811336</v>
      </c>
      <c r="D222" s="35">
        <v>15070.9149559814</v>
      </c>
      <c r="E222" s="48">
        <v>0.32946505243541779</v>
      </c>
      <c r="F222" s="53">
        <v>3661</v>
      </c>
    </row>
    <row r="223" spans="1:12" ht="15.5" x14ac:dyDescent="0.35">
      <c r="A223" s="24" t="s">
        <v>192</v>
      </c>
      <c r="B223" s="34" t="s">
        <v>54</v>
      </c>
      <c r="C223" s="26"/>
      <c r="D223" s="26" t="s">
        <v>54</v>
      </c>
      <c r="E223" s="26"/>
      <c r="F223" s="27" t="s">
        <v>54</v>
      </c>
    </row>
    <row r="224" spans="1:12" ht="15.5" x14ac:dyDescent="0.35">
      <c r="A224" s="41" t="s">
        <v>30</v>
      </c>
      <c r="B224" s="42">
        <v>956.28417286879198</v>
      </c>
      <c r="C224" s="30">
        <v>0.87299143441621552</v>
      </c>
      <c r="D224" s="43">
        <v>39849.549268469003</v>
      </c>
      <c r="E224" s="30">
        <v>0.87115041638883417</v>
      </c>
      <c r="F224" s="44">
        <v>9145</v>
      </c>
    </row>
    <row r="225" spans="1:6" ht="15.5" x14ac:dyDescent="0.35">
      <c r="A225" s="41" t="s">
        <v>31</v>
      </c>
      <c r="B225" s="42">
        <v>131.23144661936601</v>
      </c>
      <c r="C225" s="30">
        <v>0.11980113451116818</v>
      </c>
      <c r="D225" s="43">
        <v>5526.2119943301595</v>
      </c>
      <c r="E225" s="30">
        <v>0.12080843995198959</v>
      </c>
      <c r="F225" s="44">
        <v>1335</v>
      </c>
    </row>
    <row r="226" spans="1:6" ht="15.5" x14ac:dyDescent="0.35">
      <c r="A226" s="56" t="s">
        <v>281</v>
      </c>
      <c r="B226" s="42">
        <v>7.8950972370039905</v>
      </c>
      <c r="C226" s="30">
        <v>7.2074310726182918E-3</v>
      </c>
      <c r="D226" s="58">
        <v>367.83079522558995</v>
      </c>
      <c r="E226" s="57">
        <v>8.0411436591819613E-3</v>
      </c>
      <c r="F226" s="59">
        <v>74</v>
      </c>
    </row>
  </sheetData>
  <conditionalFormatting sqref="F6:F226">
    <cfRule type="cellIs" dxfId="3" priority="1" operator="between">
      <formula>30</formula>
      <formula>99</formula>
    </cfRule>
    <cfRule type="cellIs" dxfId="2" priority="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4B05D-7D29-4483-931D-EEEDA4DEECAC}">
  <dimension ref="A1:J226"/>
  <sheetViews>
    <sheetView zoomScale="70" zoomScaleNormal="70" workbookViewId="0">
      <pane ySplit="6" topLeftCell="A7" activePane="bottomLeft" state="frozen"/>
      <selection pane="bottomLeft" activeCell="A57" sqref="A57"/>
    </sheetView>
  </sheetViews>
  <sheetFormatPr defaultRowHeight="14.5" x14ac:dyDescent="0.35"/>
  <cols>
    <col min="1" max="1" width="90.81640625" style="1" customWidth="1"/>
    <col min="2" max="2" width="20" style="5" customWidth="1"/>
    <col min="3" max="5" width="20" style="3" customWidth="1"/>
    <col min="6" max="6" width="20" style="4" customWidth="1"/>
    <col min="7" max="10" width="8.90625" style="7"/>
  </cols>
  <sheetData>
    <row r="1" spans="1:10" ht="25.75" customHeight="1" x14ac:dyDescent="0.4">
      <c r="A1" s="8" t="s">
        <v>85</v>
      </c>
      <c r="B1" s="14"/>
      <c r="C1" s="14"/>
      <c r="D1" s="14"/>
      <c r="E1" s="15"/>
      <c r="F1" s="14"/>
      <c r="G1"/>
      <c r="H1"/>
      <c r="I1"/>
      <c r="J1"/>
    </row>
    <row r="2" spans="1:10" ht="15.65" customHeight="1" x14ac:dyDescent="0.35">
      <c r="A2" s="6" t="s">
        <v>87</v>
      </c>
      <c r="B2" s="16"/>
      <c r="C2" s="16"/>
      <c r="D2" s="16"/>
      <c r="E2" s="16"/>
      <c r="F2" s="16"/>
      <c r="G2"/>
      <c r="H2"/>
      <c r="I2"/>
      <c r="J2"/>
    </row>
    <row r="3" spans="1:10" ht="15.65" customHeight="1" x14ac:dyDescent="0.35">
      <c r="A3" s="6" t="s">
        <v>79</v>
      </c>
      <c r="B3" s="16"/>
      <c r="C3" s="16"/>
      <c r="D3" s="16"/>
      <c r="E3" s="16"/>
      <c r="F3" s="16"/>
      <c r="G3"/>
      <c r="H3"/>
      <c r="I3"/>
      <c r="J3"/>
    </row>
    <row r="4" spans="1:10" ht="15.65" customHeight="1" x14ac:dyDescent="0.35">
      <c r="A4" s="6" t="s">
        <v>88</v>
      </c>
      <c r="B4" s="16"/>
      <c r="C4" s="16"/>
      <c r="D4" s="16"/>
      <c r="E4" s="16"/>
      <c r="F4" s="16"/>
      <c r="G4"/>
      <c r="H4"/>
      <c r="I4"/>
      <c r="J4"/>
    </row>
    <row r="5" spans="1:10" ht="27" customHeight="1" x14ac:dyDescent="0.4">
      <c r="A5" s="8" t="s">
        <v>80</v>
      </c>
      <c r="B5" s="17" t="s">
        <v>75</v>
      </c>
      <c r="C5" s="18" t="s">
        <v>81</v>
      </c>
      <c r="D5" s="18" t="s">
        <v>82</v>
      </c>
      <c r="E5" s="18" t="s">
        <v>83</v>
      </c>
      <c r="F5" s="17" t="s">
        <v>76</v>
      </c>
    </row>
    <row r="6" spans="1:10" ht="15.5" x14ac:dyDescent="0.35">
      <c r="A6" s="60" t="s">
        <v>193</v>
      </c>
      <c r="B6" s="20">
        <v>374.13546632819094</v>
      </c>
      <c r="C6" s="21">
        <v>1</v>
      </c>
      <c r="D6" s="22">
        <v>15051.838438774899</v>
      </c>
      <c r="E6" s="21">
        <v>1</v>
      </c>
      <c r="F6" s="23">
        <v>3349</v>
      </c>
    </row>
    <row r="7" spans="1:10" ht="15.5" x14ac:dyDescent="0.35">
      <c r="A7" s="24" t="s">
        <v>173</v>
      </c>
      <c r="B7" s="25" t="s">
        <v>54</v>
      </c>
      <c r="C7" s="26"/>
      <c r="D7" s="26" t="s">
        <v>54</v>
      </c>
      <c r="E7" s="26"/>
      <c r="F7" s="27" t="s">
        <v>54</v>
      </c>
    </row>
    <row r="8" spans="1:10" ht="15.5" x14ac:dyDescent="0.35">
      <c r="A8" s="28" t="s">
        <v>0</v>
      </c>
      <c r="B8" s="29">
        <v>19.6398867991456</v>
      </c>
      <c r="C8" s="30">
        <v>5.2494052466861098E-2</v>
      </c>
      <c r="D8" s="31">
        <v>733.37556798935498</v>
      </c>
      <c r="E8" s="30">
        <v>4.8723321803675029E-2</v>
      </c>
      <c r="F8" s="32">
        <v>181</v>
      </c>
    </row>
    <row r="9" spans="1:10" ht="15.5" x14ac:dyDescent="0.35">
      <c r="A9" s="28" t="s">
        <v>1</v>
      </c>
      <c r="B9" s="29">
        <v>16.173038869328099</v>
      </c>
      <c r="C9" s="30">
        <v>4.322776193353757E-2</v>
      </c>
      <c r="D9" s="31">
        <v>635.08925899359292</v>
      </c>
      <c r="E9" s="30">
        <v>4.2193467700101371E-2</v>
      </c>
      <c r="F9" s="32">
        <v>163</v>
      </c>
    </row>
    <row r="10" spans="1:10" ht="15.5" x14ac:dyDescent="0.35">
      <c r="A10" s="28" t="s">
        <v>2</v>
      </c>
      <c r="B10" s="29">
        <v>23.329192974643</v>
      </c>
      <c r="C10" s="30">
        <v>6.2354935776600964E-2</v>
      </c>
      <c r="D10" s="31">
        <v>743.62080727978093</v>
      </c>
      <c r="E10" s="30">
        <v>4.9403985453640428E-2</v>
      </c>
      <c r="F10" s="32">
        <v>192</v>
      </c>
    </row>
    <row r="11" spans="1:10" ht="15.5" x14ac:dyDescent="0.35">
      <c r="A11" s="28" t="s">
        <v>3</v>
      </c>
      <c r="B11" s="29">
        <v>32.848476063685702</v>
      </c>
      <c r="C11" s="30">
        <v>8.7798348512811347E-2</v>
      </c>
      <c r="D11" s="31">
        <v>1263.1396431040298</v>
      </c>
      <c r="E11" s="30">
        <v>8.3919293197438766E-2</v>
      </c>
      <c r="F11" s="32">
        <v>247</v>
      </c>
    </row>
    <row r="12" spans="1:10" ht="15.5" x14ac:dyDescent="0.35">
      <c r="A12" s="28" t="s">
        <v>4</v>
      </c>
      <c r="B12" s="29">
        <v>27.381577814825096</v>
      </c>
      <c r="C12" s="33">
        <v>7.3186266149935189E-2</v>
      </c>
      <c r="D12" s="31">
        <v>1148.12938811048</v>
      </c>
      <c r="E12" s="33">
        <v>7.6278349171805801E-2</v>
      </c>
      <c r="F12" s="32">
        <v>303</v>
      </c>
    </row>
    <row r="13" spans="1:10" ht="15.5" x14ac:dyDescent="0.35">
      <c r="A13" s="28" t="s">
        <v>5</v>
      </c>
      <c r="B13" s="29">
        <v>34.701692551465101</v>
      </c>
      <c r="C13" s="30">
        <v>9.2751678668776191E-2</v>
      </c>
      <c r="D13" s="31">
        <v>1574.2481788686698</v>
      </c>
      <c r="E13" s="30">
        <v>0.10458843185648764</v>
      </c>
      <c r="F13" s="32">
        <v>305</v>
      </c>
    </row>
    <row r="14" spans="1:10" ht="15.5" x14ac:dyDescent="0.35">
      <c r="A14" s="28" t="s">
        <v>6</v>
      </c>
      <c r="B14" s="29">
        <v>44.217567584972699</v>
      </c>
      <c r="C14" s="30">
        <v>0.11818598225645127</v>
      </c>
      <c r="D14" s="31">
        <v>1713.0390217443298</v>
      </c>
      <c r="E14" s="30">
        <v>0.11380928839439215</v>
      </c>
      <c r="F14" s="32">
        <v>436</v>
      </c>
    </row>
    <row r="15" spans="1:10" ht="15.5" x14ac:dyDescent="0.35">
      <c r="A15" s="28" t="s">
        <v>7</v>
      </c>
      <c r="B15" s="29">
        <v>41.399802565170596</v>
      </c>
      <c r="C15" s="30">
        <v>0.11065457913272185</v>
      </c>
      <c r="D15" s="31">
        <v>1526.9181741304199</v>
      </c>
      <c r="E15" s="30">
        <v>0.10144396515690338</v>
      </c>
      <c r="F15" s="32">
        <v>281</v>
      </c>
    </row>
    <row r="16" spans="1:10" ht="15.5" x14ac:dyDescent="0.35">
      <c r="A16" s="28" t="s">
        <v>8</v>
      </c>
      <c r="B16" s="29">
        <v>34.556788157322693</v>
      </c>
      <c r="C16" s="33">
        <v>9.2364374050038708E-2</v>
      </c>
      <c r="D16" s="31">
        <v>1592.8238572653199</v>
      </c>
      <c r="E16" s="33">
        <v>0.10582254544814017</v>
      </c>
      <c r="F16" s="32">
        <v>408</v>
      </c>
    </row>
    <row r="17" spans="1:10" ht="15.5" x14ac:dyDescent="0.35">
      <c r="A17" s="28" t="s">
        <v>9</v>
      </c>
      <c r="B17" s="29">
        <v>37.789469274671703</v>
      </c>
      <c r="C17" s="30">
        <v>0.10100477681397585</v>
      </c>
      <c r="D17" s="31">
        <v>1614.2125211035097</v>
      </c>
      <c r="E17" s="30">
        <v>0.10724354554226094</v>
      </c>
      <c r="F17" s="32">
        <v>291</v>
      </c>
    </row>
    <row r="18" spans="1:10" ht="15.5" x14ac:dyDescent="0.35">
      <c r="A18" s="28" t="s">
        <v>10</v>
      </c>
      <c r="B18" s="29">
        <v>27.844191581592998</v>
      </c>
      <c r="C18" s="30">
        <v>7.4422753487818571E-2</v>
      </c>
      <c r="D18" s="31">
        <v>1159.0093039528501</v>
      </c>
      <c r="E18" s="30">
        <v>7.7001178870425374E-2</v>
      </c>
      <c r="F18" s="32">
        <v>232</v>
      </c>
    </row>
    <row r="19" spans="1:10" ht="15.5" x14ac:dyDescent="0.35">
      <c r="A19" s="28" t="s">
        <v>11</v>
      </c>
      <c r="B19" s="29">
        <v>34.253782091366702</v>
      </c>
      <c r="C19" s="30">
        <v>9.1554490750468828E-2</v>
      </c>
      <c r="D19" s="31">
        <v>1348.23271623251</v>
      </c>
      <c r="E19" s="30">
        <v>8.9572627404725547E-2</v>
      </c>
      <c r="F19" s="32">
        <v>310</v>
      </c>
    </row>
    <row r="20" spans="1:10" ht="15.5" x14ac:dyDescent="0.35">
      <c r="A20" s="24" t="s">
        <v>175</v>
      </c>
      <c r="B20" s="34" t="s">
        <v>54</v>
      </c>
      <c r="C20" s="26"/>
      <c r="D20" s="26" t="s">
        <v>54</v>
      </c>
      <c r="E20" s="26"/>
      <c r="F20" s="27" t="s">
        <v>54</v>
      </c>
    </row>
    <row r="21" spans="1:10" ht="15.5" x14ac:dyDescent="0.35">
      <c r="A21" s="28" t="s">
        <v>194</v>
      </c>
      <c r="B21" s="29">
        <v>59.142118643116596</v>
      </c>
      <c r="C21" s="30">
        <v>0.15807675017699935</v>
      </c>
      <c r="D21" s="35">
        <v>2112.0856342627299</v>
      </c>
      <c r="E21" s="30">
        <v>0.1403207749574169</v>
      </c>
      <c r="F21" s="36">
        <v>536</v>
      </c>
    </row>
    <row r="22" spans="1:10" ht="15.5" x14ac:dyDescent="0.35">
      <c r="A22" s="28" t="s">
        <v>195</v>
      </c>
      <c r="B22" s="29">
        <v>94.931746429975703</v>
      </c>
      <c r="C22" s="30">
        <v>0.2537362933315222</v>
      </c>
      <c r="D22" s="35">
        <v>3985.5172100831796</v>
      </c>
      <c r="E22" s="30">
        <v>0.26478607422573219</v>
      </c>
      <c r="F22" s="36">
        <v>855</v>
      </c>
    </row>
    <row r="23" spans="1:10" ht="15.5" x14ac:dyDescent="0.35">
      <c r="A23" s="28" t="s">
        <v>196</v>
      </c>
      <c r="B23" s="29">
        <v>120.174158307466</v>
      </c>
      <c r="C23" s="30">
        <v>0.32120493543921186</v>
      </c>
      <c r="D23" s="35">
        <v>4832.7810531400701</v>
      </c>
      <c r="E23" s="30">
        <v>0.32107579899943572</v>
      </c>
      <c r="F23" s="36">
        <v>1125</v>
      </c>
    </row>
    <row r="24" spans="1:10" ht="15.5" x14ac:dyDescent="0.35">
      <c r="A24" s="28" t="s">
        <v>197</v>
      </c>
      <c r="B24" s="29">
        <v>99.887442947631598</v>
      </c>
      <c r="C24" s="30">
        <v>0.26698202105226376</v>
      </c>
      <c r="D24" s="35">
        <v>4121.4545412888801</v>
      </c>
      <c r="E24" s="30">
        <v>0.27381735181741257</v>
      </c>
      <c r="F24" s="36">
        <v>833</v>
      </c>
    </row>
    <row r="25" spans="1:10" ht="15.5" x14ac:dyDescent="0.35">
      <c r="A25" s="24" t="s">
        <v>293</v>
      </c>
      <c r="B25" s="34" t="s">
        <v>54</v>
      </c>
      <c r="C25" s="26"/>
      <c r="D25" s="26" t="s">
        <v>54</v>
      </c>
      <c r="E25" s="26"/>
      <c r="F25" s="27" t="s">
        <v>54</v>
      </c>
    </row>
    <row r="26" spans="1:10" ht="15.5" x14ac:dyDescent="0.35">
      <c r="A26" s="62" t="s">
        <v>66</v>
      </c>
      <c r="B26" s="63">
        <v>319.94757523947698</v>
      </c>
      <c r="C26" s="64">
        <v>0.8551650512566471</v>
      </c>
      <c r="D26" s="65">
        <v>12833.476093393399</v>
      </c>
      <c r="E26" s="64">
        <v>0.8526185120571852</v>
      </c>
      <c r="F26" s="66">
        <v>2584</v>
      </c>
      <c r="J26"/>
    </row>
    <row r="27" spans="1:10" ht="15.5" x14ac:dyDescent="0.35">
      <c r="A27" s="28" t="s">
        <v>313</v>
      </c>
      <c r="B27" s="29">
        <v>34.273917705137997</v>
      </c>
      <c r="C27" s="30">
        <v>9.1608309796198203E-2</v>
      </c>
      <c r="D27" s="35">
        <v>999.92450846399697</v>
      </c>
      <c r="E27" s="30">
        <v>6.6432051641485926E-2</v>
      </c>
      <c r="F27" s="36">
        <v>282</v>
      </c>
    </row>
    <row r="28" spans="1:10" ht="15.5" x14ac:dyDescent="0.35">
      <c r="A28" s="28" t="s">
        <v>12</v>
      </c>
      <c r="B28" s="29">
        <v>28.043918318829398</v>
      </c>
      <c r="C28" s="30">
        <v>7.4956588836807378E-2</v>
      </c>
      <c r="D28" s="35">
        <v>801.80348868834699</v>
      </c>
      <c r="E28" s="30">
        <v>5.3269472161143354E-2</v>
      </c>
      <c r="F28" s="36">
        <v>221</v>
      </c>
    </row>
    <row r="29" spans="1:10" ht="15.5" x14ac:dyDescent="0.35">
      <c r="A29" s="28" t="s">
        <v>13</v>
      </c>
      <c r="B29" s="29">
        <v>64.658837864211989</v>
      </c>
      <c r="C29" s="30">
        <v>0.17282199546271665</v>
      </c>
      <c r="D29" s="35">
        <v>3330.6800124027</v>
      </c>
      <c r="E29" s="30">
        <v>0.22128061139844329</v>
      </c>
      <c r="F29" s="36">
        <v>518</v>
      </c>
    </row>
    <row r="30" spans="1:10" ht="15.5" x14ac:dyDescent="0.35">
      <c r="A30" s="28" t="s">
        <v>314</v>
      </c>
      <c r="B30" s="29">
        <v>40.130340867298401</v>
      </c>
      <c r="C30" s="33">
        <v>0.1072615255141199</v>
      </c>
      <c r="D30" s="35">
        <v>1830.8913917751599</v>
      </c>
      <c r="E30" s="33">
        <v>0.12163905420739954</v>
      </c>
      <c r="F30" s="36">
        <v>330</v>
      </c>
    </row>
    <row r="31" spans="1:10" ht="15.5" x14ac:dyDescent="0.35">
      <c r="A31" s="28" t="s">
        <v>315</v>
      </c>
      <c r="B31" s="29">
        <v>10.5049358958154</v>
      </c>
      <c r="C31" s="30">
        <v>2.8077893814537458E-2</v>
      </c>
      <c r="D31" s="35">
        <v>334.58211507678197</v>
      </c>
      <c r="E31" s="30">
        <v>2.2228654422363991E-2</v>
      </c>
      <c r="F31" s="36">
        <v>85</v>
      </c>
    </row>
    <row r="32" spans="1:10" ht="15.5" x14ac:dyDescent="0.35">
      <c r="A32" s="28" t="s">
        <v>316</v>
      </c>
      <c r="B32" s="29">
        <v>57.897485116176995</v>
      </c>
      <c r="C32" s="30">
        <v>0.15475005800543226</v>
      </c>
      <c r="D32" s="35">
        <v>1728.3126044947801</v>
      </c>
      <c r="E32" s="30">
        <v>0.11482402043610103</v>
      </c>
      <c r="F32" s="36">
        <v>422</v>
      </c>
    </row>
    <row r="33" spans="1:10" ht="15.5" x14ac:dyDescent="0.35">
      <c r="A33" s="28" t="s">
        <v>317</v>
      </c>
      <c r="B33" s="29">
        <v>34.773041330397398</v>
      </c>
      <c r="C33" s="30">
        <v>9.2942381730510809E-2</v>
      </c>
      <c r="D33" s="35">
        <v>1227.9781045023101</v>
      </c>
      <c r="E33" s="30">
        <v>8.1583263698800229E-2</v>
      </c>
      <c r="F33" s="36">
        <v>298</v>
      </c>
    </row>
    <row r="34" spans="1:10" ht="15.5" x14ac:dyDescent="0.35">
      <c r="A34" s="28" t="s">
        <v>198</v>
      </c>
      <c r="B34" s="29">
        <v>29.2883191796552</v>
      </c>
      <c r="C34" s="30">
        <v>7.8282659131715518E-2</v>
      </c>
      <c r="D34" s="35">
        <v>938.35991763770994</v>
      </c>
      <c r="E34" s="30">
        <v>6.2341880791147067E-2</v>
      </c>
      <c r="F34" s="36">
        <v>251</v>
      </c>
    </row>
    <row r="35" spans="1:10" ht="15.5" x14ac:dyDescent="0.35">
      <c r="A35" s="28" t="s">
        <v>14</v>
      </c>
      <c r="B35" s="29">
        <v>35.471941400902701</v>
      </c>
      <c r="C35" s="33">
        <v>9.481042187480504E-2</v>
      </c>
      <c r="D35" s="35">
        <v>1544.09105975336</v>
      </c>
      <c r="E35" s="33">
        <v>0.10258488131095279</v>
      </c>
      <c r="F35" s="36">
        <v>292</v>
      </c>
    </row>
    <row r="36" spans="1:10" ht="15.5" x14ac:dyDescent="0.35">
      <c r="A36" s="28" t="s">
        <v>15</v>
      </c>
      <c r="B36" s="29">
        <v>1.48070893867394</v>
      </c>
      <c r="C36" s="30">
        <v>3.9576812997863852E-3</v>
      </c>
      <c r="D36" s="35">
        <v>96.8528905983393</v>
      </c>
      <c r="E36" s="30">
        <v>6.4346219893536378E-3</v>
      </c>
      <c r="F36" s="36">
        <v>14</v>
      </c>
    </row>
    <row r="37" spans="1:10" ht="15.5" x14ac:dyDescent="0.35">
      <c r="A37" s="28" t="s">
        <v>199</v>
      </c>
      <c r="B37" s="29">
        <v>259.99579326386896</v>
      </c>
      <c r="C37" s="30">
        <v>0.69492420971339064</v>
      </c>
      <c r="D37" s="35">
        <v>9502.7960809907891</v>
      </c>
      <c r="E37" s="30">
        <v>0.63133790065874784</v>
      </c>
      <c r="F37" s="36">
        <v>2106</v>
      </c>
    </row>
    <row r="38" spans="1:10" ht="15.5" x14ac:dyDescent="0.35">
      <c r="A38" s="62" t="s">
        <v>67</v>
      </c>
      <c r="B38" s="63">
        <v>38.229452035574695</v>
      </c>
      <c r="C38" s="64">
        <v>0.10218077535060494</v>
      </c>
      <c r="D38" s="65">
        <v>1445.27704979397</v>
      </c>
      <c r="E38" s="64">
        <v>9.6019968303061601E-2</v>
      </c>
      <c r="F38" s="66">
        <v>464</v>
      </c>
      <c r="J38"/>
    </row>
    <row r="39" spans="1:10" ht="15.5" x14ac:dyDescent="0.35">
      <c r="A39" s="28" t="s">
        <v>61</v>
      </c>
      <c r="B39" s="29">
        <v>14.468036719876199</v>
      </c>
      <c r="C39" s="30">
        <v>3.8670583310016549E-2</v>
      </c>
      <c r="D39" s="35">
        <v>532.62415599461895</v>
      </c>
      <c r="E39" s="30">
        <v>3.5385986779032312E-2</v>
      </c>
      <c r="F39" s="36">
        <v>179</v>
      </c>
    </row>
    <row r="40" spans="1:10" ht="15.5" x14ac:dyDescent="0.35">
      <c r="A40" s="28" t="s">
        <v>62</v>
      </c>
      <c r="B40" s="29">
        <v>6.0182658712698602</v>
      </c>
      <c r="C40" s="33">
        <v>1.6085793550485398E-2</v>
      </c>
      <c r="D40" s="35">
        <v>234.03227110642999</v>
      </c>
      <c r="E40" s="33">
        <v>1.5548417693850717E-2</v>
      </c>
      <c r="F40" s="36">
        <v>73</v>
      </c>
    </row>
    <row r="41" spans="1:10" ht="15.5" x14ac:dyDescent="0.35">
      <c r="A41" s="28" t="s">
        <v>63</v>
      </c>
      <c r="B41" s="29">
        <v>2.8969943259755198</v>
      </c>
      <c r="C41" s="30">
        <v>7.7431694845905936E-3</v>
      </c>
      <c r="D41" s="35">
        <v>72.42481285675629</v>
      </c>
      <c r="E41" s="30">
        <v>4.8116921498561538E-3</v>
      </c>
      <c r="F41" s="36">
        <v>27</v>
      </c>
    </row>
    <row r="42" spans="1:10" ht="15.5" x14ac:dyDescent="0.35">
      <c r="A42" s="28" t="s">
        <v>64</v>
      </c>
      <c r="B42" s="29">
        <v>15.620441743953199</v>
      </c>
      <c r="C42" s="30">
        <v>4.1750764495154746E-2</v>
      </c>
      <c r="D42" s="35">
        <v>606.19580983616595</v>
      </c>
      <c r="E42" s="30">
        <v>4.0273871680322496E-2</v>
      </c>
      <c r="F42" s="36">
        <v>195</v>
      </c>
    </row>
    <row r="43" spans="1:10" ht="15.5" x14ac:dyDescent="0.35">
      <c r="A43" s="62" t="s">
        <v>68</v>
      </c>
      <c r="B43" s="63">
        <v>22.248863342606398</v>
      </c>
      <c r="C43" s="64">
        <v>5.9467399765543043E-2</v>
      </c>
      <c r="D43" s="65">
        <v>773.0852955873969</v>
      </c>
      <c r="E43" s="64">
        <v>5.1361519639744412E-2</v>
      </c>
      <c r="F43" s="66">
        <v>344</v>
      </c>
      <c r="J43"/>
    </row>
    <row r="44" spans="1:10" ht="15.5" x14ac:dyDescent="0.35">
      <c r="A44" s="28" t="s">
        <v>16</v>
      </c>
      <c r="B44" s="29">
        <v>1.6133437638741501</v>
      </c>
      <c r="C44" s="30">
        <v>4.3121914629150075E-3</v>
      </c>
      <c r="D44" s="35">
        <v>42.637785822583304</v>
      </c>
      <c r="E44" s="30">
        <v>2.8327294367407308E-3</v>
      </c>
      <c r="F44" s="36">
        <v>28</v>
      </c>
    </row>
    <row r="45" spans="1:10" ht="15.5" x14ac:dyDescent="0.35">
      <c r="A45" s="28" t="s">
        <v>17</v>
      </c>
      <c r="B45" s="29">
        <v>5.0253421342913596</v>
      </c>
      <c r="C45" s="33">
        <v>1.3431878521463502E-2</v>
      </c>
      <c r="D45" s="35">
        <v>183.45202681437502</v>
      </c>
      <c r="E45" s="33">
        <v>1.2188014611011634E-2</v>
      </c>
      <c r="F45" s="36">
        <v>65</v>
      </c>
    </row>
    <row r="46" spans="1:10" ht="15.5" x14ac:dyDescent="0.35">
      <c r="A46" s="28" t="s">
        <v>18</v>
      </c>
      <c r="B46" s="29">
        <v>9.9286686995744997</v>
      </c>
      <c r="C46" s="30">
        <v>2.6537630332177837E-2</v>
      </c>
      <c r="D46" s="35">
        <v>356.67381474116399</v>
      </c>
      <c r="E46" s="30">
        <v>2.3696362154827542E-2</v>
      </c>
      <c r="F46" s="36">
        <v>161</v>
      </c>
    </row>
    <row r="47" spans="1:10" ht="15.5" x14ac:dyDescent="0.35">
      <c r="A47" s="28" t="s">
        <v>19</v>
      </c>
      <c r="B47" s="29">
        <v>5.9082363557610496</v>
      </c>
      <c r="C47" s="30">
        <v>1.5791703507141864E-2</v>
      </c>
      <c r="D47" s="35">
        <v>176.85946644186299</v>
      </c>
      <c r="E47" s="30">
        <v>1.1750024235329087E-2</v>
      </c>
      <c r="F47" s="36">
        <v>88</v>
      </c>
    </row>
    <row r="48" spans="1:10" ht="15.5" x14ac:dyDescent="0.35">
      <c r="A48" s="28" t="s">
        <v>20</v>
      </c>
      <c r="B48" s="29">
        <v>0.39143872861629697</v>
      </c>
      <c r="C48" s="30">
        <v>1.0462486554881371E-3</v>
      </c>
      <c r="D48" s="35">
        <v>13.462201767411399</v>
      </c>
      <c r="E48" s="30">
        <v>8.9438920183540819E-4</v>
      </c>
      <c r="F48" s="36">
        <v>9</v>
      </c>
    </row>
    <row r="49" spans="1:10" ht="15.5" x14ac:dyDescent="0.35">
      <c r="A49" s="24" t="s">
        <v>176</v>
      </c>
      <c r="B49" s="34" t="s">
        <v>54</v>
      </c>
      <c r="C49" s="26"/>
      <c r="D49" s="26" t="s">
        <v>54</v>
      </c>
      <c r="E49" s="26"/>
      <c r="F49" s="27" t="s">
        <v>54</v>
      </c>
    </row>
    <row r="50" spans="1:10" ht="15.5" x14ac:dyDescent="0.35">
      <c r="A50" s="37" t="s">
        <v>200</v>
      </c>
      <c r="B50" s="29">
        <v>30.781433484508298</v>
      </c>
      <c r="C50" s="30">
        <v>8.2273497849858698E-2</v>
      </c>
      <c r="D50" s="35">
        <v>1119.81543971261</v>
      </c>
      <c r="E50" s="30">
        <v>7.4397253482861206E-2</v>
      </c>
      <c r="F50" s="36">
        <v>274</v>
      </c>
    </row>
    <row r="51" spans="1:10" ht="15.5" x14ac:dyDescent="0.35">
      <c r="A51" s="37" t="s">
        <v>201</v>
      </c>
      <c r="B51" s="29">
        <v>172.95541816069499</v>
      </c>
      <c r="C51" s="30">
        <v>0.46228019989149816</v>
      </c>
      <c r="D51" s="35">
        <v>8319.7596531974395</v>
      </c>
      <c r="E51" s="30">
        <v>0.55274043015004637</v>
      </c>
      <c r="F51" s="36">
        <v>1601</v>
      </c>
    </row>
    <row r="52" spans="1:10" ht="15.5" x14ac:dyDescent="0.35">
      <c r="A52" s="37" t="s">
        <v>202</v>
      </c>
      <c r="B52" s="29">
        <v>80.060409006190596</v>
      </c>
      <c r="C52" s="30">
        <v>0.21398775633840003</v>
      </c>
      <c r="D52" s="35">
        <v>2845.03250968978</v>
      </c>
      <c r="E52" s="30">
        <v>0.18901561568457437</v>
      </c>
      <c r="F52" s="36">
        <v>668</v>
      </c>
    </row>
    <row r="53" spans="1:10" ht="15.5" x14ac:dyDescent="0.35">
      <c r="A53" s="37" t="s">
        <v>203</v>
      </c>
      <c r="B53" s="29">
        <v>76.651025529422299</v>
      </c>
      <c r="C53" s="33">
        <v>0.20487505844255929</v>
      </c>
      <c r="D53" s="35">
        <v>2278.8617521983397</v>
      </c>
      <c r="E53" s="33">
        <v>0.15140089109166793</v>
      </c>
      <c r="F53" s="36">
        <v>681</v>
      </c>
    </row>
    <row r="54" spans="1:10" ht="15.5" x14ac:dyDescent="0.35">
      <c r="A54" s="37" t="s">
        <v>204</v>
      </c>
      <c r="B54" s="29">
        <v>13.6871801473737</v>
      </c>
      <c r="C54" s="33">
        <v>3.6583487477680962E-2</v>
      </c>
      <c r="D54" s="35">
        <v>488.36908397667497</v>
      </c>
      <c r="E54" s="33">
        <v>3.2445809590846524E-2</v>
      </c>
      <c r="F54" s="36">
        <v>125</v>
      </c>
    </row>
    <row r="55" spans="1:10" ht="15.5" x14ac:dyDescent="0.35">
      <c r="A55" s="24" t="s">
        <v>177</v>
      </c>
      <c r="B55" s="34" t="s">
        <v>54</v>
      </c>
      <c r="C55" s="26"/>
      <c r="D55" s="26" t="s">
        <v>54</v>
      </c>
      <c r="E55" s="26"/>
      <c r="F55" s="27" t="s">
        <v>54</v>
      </c>
    </row>
    <row r="56" spans="1:10" ht="15.5" x14ac:dyDescent="0.35">
      <c r="A56" s="62" t="s">
        <v>66</v>
      </c>
      <c r="B56" s="63">
        <v>320.06062136566595</v>
      </c>
      <c r="C56" s="64">
        <v>0.85546720418349587</v>
      </c>
      <c r="D56" s="65">
        <v>12663.715964871099</v>
      </c>
      <c r="E56" s="64">
        <v>0.84134014701142545</v>
      </c>
      <c r="F56" s="66">
        <v>2465</v>
      </c>
      <c r="J56"/>
    </row>
    <row r="57" spans="1:10" ht="15.5" x14ac:dyDescent="0.35">
      <c r="A57" s="28" t="s">
        <v>313</v>
      </c>
      <c r="B57" s="29">
        <v>36.8088078777334</v>
      </c>
      <c r="C57" s="30">
        <v>9.8383636918946304E-2</v>
      </c>
      <c r="D57" s="35">
        <v>1548.3689995708598</v>
      </c>
      <c r="E57" s="30">
        <v>0.10286909508556251</v>
      </c>
      <c r="F57" s="36">
        <v>354</v>
      </c>
    </row>
    <row r="58" spans="1:10" ht="15.5" x14ac:dyDescent="0.35">
      <c r="A58" s="28" t="s">
        <v>12</v>
      </c>
      <c r="B58" s="29">
        <v>30.1579400215387</v>
      </c>
      <c r="C58" s="30">
        <v>8.0607006647918839E-2</v>
      </c>
      <c r="D58" s="35">
        <v>1033.86222478579</v>
      </c>
      <c r="E58" s="30">
        <v>6.8686773977221768E-2</v>
      </c>
      <c r="F58" s="36">
        <v>227</v>
      </c>
    </row>
    <row r="59" spans="1:10" ht="15.5" x14ac:dyDescent="0.35">
      <c r="A59" s="28" t="s">
        <v>13</v>
      </c>
      <c r="B59" s="29">
        <v>51.031832037773597</v>
      </c>
      <c r="C59" s="33">
        <v>0.1363993436350901</v>
      </c>
      <c r="D59" s="35">
        <v>1967.8263189281399</v>
      </c>
      <c r="E59" s="33">
        <v>0.13073660914794574</v>
      </c>
      <c r="F59" s="36">
        <v>320</v>
      </c>
    </row>
    <row r="60" spans="1:10" ht="15.5" x14ac:dyDescent="0.35">
      <c r="A60" s="28" t="s">
        <v>314</v>
      </c>
      <c r="B60" s="29">
        <v>41.392016131656497</v>
      </c>
      <c r="C60" s="30">
        <v>0.11063376733000634</v>
      </c>
      <c r="D60" s="35">
        <v>2044.6361230064199</v>
      </c>
      <c r="E60" s="30">
        <v>0.13583962725372151</v>
      </c>
      <c r="F60" s="36">
        <v>313</v>
      </c>
    </row>
    <row r="61" spans="1:10" ht="15.5" x14ac:dyDescent="0.35">
      <c r="A61" s="28" t="s">
        <v>315</v>
      </c>
      <c r="B61" s="29">
        <v>13.4769172257891</v>
      </c>
      <c r="C61" s="30">
        <v>3.6021490713118262E-2</v>
      </c>
      <c r="D61" s="35">
        <v>436.55590548510298</v>
      </c>
      <c r="E61" s="30">
        <v>2.9003493975891702E-2</v>
      </c>
      <c r="F61" s="36">
        <v>88</v>
      </c>
    </row>
    <row r="62" spans="1:10" ht="15.5" x14ac:dyDescent="0.35">
      <c r="A62" s="28" t="s">
        <v>316</v>
      </c>
      <c r="B62" s="29">
        <v>58.966635565334997</v>
      </c>
      <c r="C62" s="30">
        <v>0.15760771397601095</v>
      </c>
      <c r="D62" s="35">
        <v>2055.4388909865002</v>
      </c>
      <c r="E62" s="30">
        <v>0.13655733147463922</v>
      </c>
      <c r="F62" s="36">
        <v>422</v>
      </c>
    </row>
    <row r="63" spans="1:10" ht="15.5" x14ac:dyDescent="0.35">
      <c r="A63" s="28" t="s">
        <v>317</v>
      </c>
      <c r="B63" s="29">
        <v>26.9931730854262</v>
      </c>
      <c r="C63" s="30">
        <v>7.2148126854533048E-2</v>
      </c>
      <c r="D63" s="35">
        <v>1021.6382410490399</v>
      </c>
      <c r="E63" s="30">
        <v>6.7874648349746255E-2</v>
      </c>
      <c r="F63" s="36">
        <v>229</v>
      </c>
    </row>
    <row r="64" spans="1:10" ht="15.5" x14ac:dyDescent="0.35">
      <c r="A64" s="37" t="s">
        <v>198</v>
      </c>
      <c r="B64" s="29">
        <v>28.962726475373302</v>
      </c>
      <c r="C64" s="33">
        <v>7.7412405617721503E-2</v>
      </c>
      <c r="D64" s="35">
        <v>1150.3314347369201</v>
      </c>
      <c r="E64" s="33">
        <v>7.6424646691234874E-2</v>
      </c>
      <c r="F64" s="36">
        <v>246</v>
      </c>
    </row>
    <row r="65" spans="1:10" ht="15.5" x14ac:dyDescent="0.35">
      <c r="A65" s="37" t="s">
        <v>14</v>
      </c>
      <c r="B65" s="29">
        <v>32.174961389487301</v>
      </c>
      <c r="C65" s="33">
        <v>8.599815918350677E-2</v>
      </c>
      <c r="D65" s="35">
        <v>1402.6690443863999</v>
      </c>
      <c r="E65" s="33">
        <v>9.3189217389750709E-2</v>
      </c>
      <c r="F65" s="36">
        <v>265</v>
      </c>
    </row>
    <row r="66" spans="1:10" s="2" customFormat="1" ht="15.5" x14ac:dyDescent="0.35">
      <c r="A66" s="28" t="s">
        <v>199</v>
      </c>
      <c r="B66" s="38">
        <v>269.02878932789201</v>
      </c>
      <c r="C66" s="39">
        <v>0.71906786054840477</v>
      </c>
      <c r="D66" s="38">
        <v>10695.889645943</v>
      </c>
      <c r="E66" s="39">
        <v>0.7106035378634824</v>
      </c>
      <c r="F66" s="36">
        <v>2145</v>
      </c>
      <c r="G66" s="7"/>
      <c r="H66" s="7"/>
      <c r="I66" s="7"/>
      <c r="J66" s="7"/>
    </row>
    <row r="67" spans="1:10" ht="15.5" x14ac:dyDescent="0.35">
      <c r="A67" s="62" t="s">
        <v>67</v>
      </c>
      <c r="B67" s="63">
        <v>34.218966646195902</v>
      </c>
      <c r="C67" s="64">
        <v>9.146143503053808E-2</v>
      </c>
      <c r="D67" s="65">
        <v>1541.1119427619899</v>
      </c>
      <c r="E67" s="64">
        <v>0.10238695751556474</v>
      </c>
      <c r="F67" s="66">
        <v>477</v>
      </c>
      <c r="J67"/>
    </row>
    <row r="68" spans="1:10" ht="15.5" x14ac:dyDescent="0.35">
      <c r="A68" s="40" t="s">
        <v>61</v>
      </c>
      <c r="B68" s="29">
        <v>12.626694596677799</v>
      </c>
      <c r="C68" s="33">
        <v>3.3748991296114347E-2</v>
      </c>
      <c r="D68" s="35">
        <v>598.37476488022992</v>
      </c>
      <c r="E68" s="33">
        <v>3.9754264391967054E-2</v>
      </c>
      <c r="F68" s="36">
        <v>173</v>
      </c>
    </row>
    <row r="69" spans="1:10" ht="15.5" x14ac:dyDescent="0.35">
      <c r="A69" s="40" t="s">
        <v>62</v>
      </c>
      <c r="B69" s="29">
        <v>3.41866377040862</v>
      </c>
      <c r="C69" s="30">
        <v>9.1375025307271311E-3</v>
      </c>
      <c r="D69" s="35">
        <v>129.83436669328998</v>
      </c>
      <c r="E69" s="30">
        <v>8.6258145289963319E-3</v>
      </c>
      <c r="F69" s="36">
        <v>54</v>
      </c>
    </row>
    <row r="70" spans="1:10" ht="15.5" x14ac:dyDescent="0.35">
      <c r="A70" s="40" t="s">
        <v>63</v>
      </c>
      <c r="B70" s="29">
        <v>1.8375352372131497</v>
      </c>
      <c r="C70" s="30">
        <v>4.9114168599062114E-3</v>
      </c>
      <c r="D70" s="35">
        <v>107.57448456340799</v>
      </c>
      <c r="E70" s="30">
        <v>7.1469332467910618E-3</v>
      </c>
      <c r="F70" s="36">
        <v>23</v>
      </c>
    </row>
    <row r="71" spans="1:10" ht="15.5" x14ac:dyDescent="0.35">
      <c r="A71" s="40" t="s">
        <v>64</v>
      </c>
      <c r="B71" s="29">
        <v>16.336073041896299</v>
      </c>
      <c r="C71" s="30">
        <v>4.366352434379029E-2</v>
      </c>
      <c r="D71" s="35">
        <v>705.32832662506394</v>
      </c>
      <c r="E71" s="30">
        <v>4.6859945347810419E-2</v>
      </c>
      <c r="F71" s="36">
        <v>227</v>
      </c>
    </row>
    <row r="72" spans="1:10" ht="15.5" x14ac:dyDescent="0.35">
      <c r="A72" s="62" t="s">
        <v>68</v>
      </c>
      <c r="B72" s="63">
        <v>19.8558783163279</v>
      </c>
      <c r="C72" s="64">
        <v>5.3071360785962911E-2</v>
      </c>
      <c r="D72" s="65">
        <v>847.010531141721</v>
      </c>
      <c r="E72" s="64">
        <v>5.6272895473003827E-2</v>
      </c>
      <c r="F72" s="66">
        <v>407</v>
      </c>
      <c r="J72"/>
    </row>
    <row r="73" spans="1:10" ht="15.5" x14ac:dyDescent="0.35">
      <c r="A73" s="40" t="s">
        <v>16</v>
      </c>
      <c r="B73" s="29">
        <v>1.70691251406151</v>
      </c>
      <c r="C73" s="30">
        <v>4.5622847008153179E-3</v>
      </c>
      <c r="D73" s="35">
        <v>34.6491777237853</v>
      </c>
      <c r="E73" s="30">
        <v>2.3019897446232137E-3</v>
      </c>
      <c r="F73" s="36">
        <v>30</v>
      </c>
    </row>
    <row r="74" spans="1:10" ht="15.5" x14ac:dyDescent="0.35">
      <c r="A74" s="40" t="s">
        <v>17</v>
      </c>
      <c r="B74" s="29">
        <v>3.4187841323861097</v>
      </c>
      <c r="C74" s="30">
        <v>9.1378242376710644E-3</v>
      </c>
      <c r="D74" s="35">
        <v>210.58598865542598</v>
      </c>
      <c r="E74" s="30">
        <v>1.3990715453930026E-2</v>
      </c>
      <c r="F74" s="36">
        <v>77</v>
      </c>
    </row>
    <row r="75" spans="1:10" ht="15.5" x14ac:dyDescent="0.35">
      <c r="A75" s="40" t="s">
        <v>18</v>
      </c>
      <c r="B75" s="29">
        <v>10.324971188749</v>
      </c>
      <c r="C75" s="30">
        <v>2.7596878986318699E-2</v>
      </c>
      <c r="D75" s="35">
        <v>397.30919323104098</v>
      </c>
      <c r="E75" s="30">
        <v>2.6396057521288329E-2</v>
      </c>
      <c r="F75" s="36">
        <v>202</v>
      </c>
    </row>
    <row r="76" spans="1:10" ht="15.5" x14ac:dyDescent="0.35">
      <c r="A76" s="40" t="s">
        <v>19</v>
      </c>
      <c r="B76" s="29">
        <v>4.3230135195587502</v>
      </c>
      <c r="C76" s="30">
        <v>1.1554674465870099E-2</v>
      </c>
      <c r="D76" s="35">
        <v>202.68903026192999</v>
      </c>
      <c r="E76" s="30">
        <v>1.3466064699431313E-2</v>
      </c>
      <c r="F76" s="36">
        <v>96</v>
      </c>
    </row>
    <row r="77" spans="1:10" ht="15.5" x14ac:dyDescent="0.35">
      <c r="A77" s="24" t="s">
        <v>294</v>
      </c>
      <c r="B77" s="34" t="s">
        <v>54</v>
      </c>
      <c r="C77" s="26"/>
      <c r="D77" s="26" t="s">
        <v>54</v>
      </c>
      <c r="E77" s="26"/>
      <c r="F77" s="27" t="s">
        <v>54</v>
      </c>
    </row>
    <row r="78" spans="1:10" ht="14.5" customHeight="1" x14ac:dyDescent="0.35">
      <c r="A78" s="41" t="s">
        <v>205</v>
      </c>
      <c r="B78" s="29">
        <v>35.869763015747097</v>
      </c>
      <c r="C78" s="33">
        <v>9.5873730891586226E-2</v>
      </c>
      <c r="D78" s="35">
        <v>1409.32516473651</v>
      </c>
      <c r="E78" s="33">
        <v>9.3631430503928401E-2</v>
      </c>
      <c r="F78" s="36">
        <v>310</v>
      </c>
    </row>
    <row r="79" spans="1:10" ht="15.5" x14ac:dyDescent="0.35">
      <c r="A79" s="41" t="s">
        <v>206</v>
      </c>
      <c r="B79" s="29">
        <v>190.806062830423</v>
      </c>
      <c r="C79" s="30">
        <v>0.50999191470142069</v>
      </c>
      <c r="D79" s="35">
        <v>7744.4051074296594</v>
      </c>
      <c r="E79" s="30">
        <v>0.51451556159939704</v>
      </c>
      <c r="F79" s="36">
        <v>1535</v>
      </c>
    </row>
    <row r="80" spans="1:10" ht="15.5" x14ac:dyDescent="0.35">
      <c r="A80" s="28" t="s">
        <v>207</v>
      </c>
      <c r="B80" s="29">
        <v>33.347295225445997</v>
      </c>
      <c r="C80" s="30">
        <v>8.9131606668355276E-2</v>
      </c>
      <c r="D80" s="35">
        <v>1206.8848211592499</v>
      </c>
      <c r="E80" s="30">
        <v>8.0181887818447831E-2</v>
      </c>
      <c r="F80" s="36">
        <v>294</v>
      </c>
    </row>
    <row r="81" spans="1:10" ht="15.5" x14ac:dyDescent="0.35">
      <c r="A81" s="28" t="s">
        <v>208</v>
      </c>
      <c r="B81" s="29">
        <v>104.41125679857299</v>
      </c>
      <c r="C81" s="30">
        <v>0.27907340040033424</v>
      </c>
      <c r="D81" s="35">
        <v>4360.8216830507799</v>
      </c>
      <c r="E81" s="30">
        <v>0.28972020267085169</v>
      </c>
      <c r="F81" s="36">
        <v>979</v>
      </c>
    </row>
    <row r="82" spans="1:10" ht="15.5" x14ac:dyDescent="0.35">
      <c r="A82" s="28" t="s">
        <v>209</v>
      </c>
      <c r="B82" s="29">
        <v>22.335515635189896</v>
      </c>
      <c r="C82" s="30">
        <v>5.9699006497280917E-2</v>
      </c>
      <c r="D82" s="35">
        <v>991.49553845552191</v>
      </c>
      <c r="E82" s="30">
        <v>6.5872055595636719E-2</v>
      </c>
      <c r="F82" s="36">
        <v>223</v>
      </c>
    </row>
    <row r="83" spans="1:10" ht="15.5" x14ac:dyDescent="0.35">
      <c r="A83" s="28" t="s">
        <v>210</v>
      </c>
      <c r="B83" s="29">
        <v>10.520726297292699</v>
      </c>
      <c r="C83" s="33">
        <v>2.8120098852280249E-2</v>
      </c>
      <c r="D83" s="35">
        <v>575.43885354122904</v>
      </c>
      <c r="E83" s="33">
        <v>3.8230469711849048E-2</v>
      </c>
      <c r="F83" s="36">
        <v>111</v>
      </c>
    </row>
    <row r="84" spans="1:10" ht="15.5" x14ac:dyDescent="0.35">
      <c r="A84" s="28" t="s">
        <v>211</v>
      </c>
      <c r="B84" s="29">
        <v>4.5943731158978602</v>
      </c>
      <c r="C84" s="30">
        <v>1.2279972174216931E-2</v>
      </c>
      <c r="D84" s="35">
        <v>247.22372754978798</v>
      </c>
      <c r="E84" s="30">
        <v>1.6424819370431009E-2</v>
      </c>
      <c r="F84" s="36">
        <v>44</v>
      </c>
    </row>
    <row r="85" spans="1:10" ht="14.5" customHeight="1" x14ac:dyDescent="0.35">
      <c r="A85" s="41" t="s">
        <v>212</v>
      </c>
      <c r="B85" s="29">
        <v>98.623326385258082</v>
      </c>
      <c r="C85" s="30">
        <v>0.26360325406505536</v>
      </c>
      <c r="D85" s="35">
        <v>4211.4986011934498</v>
      </c>
      <c r="E85" s="30">
        <v>0.27979961506524331</v>
      </c>
      <c r="F85" s="36">
        <v>1004</v>
      </c>
    </row>
    <row r="86" spans="1:10" ht="15.5" x14ac:dyDescent="0.35">
      <c r="A86" s="28" t="s">
        <v>213</v>
      </c>
      <c r="B86" s="29">
        <v>22.702468351786401</v>
      </c>
      <c r="C86" s="33">
        <v>6.0679808237885248E-2</v>
      </c>
      <c r="D86" s="35">
        <v>810.67980931229101</v>
      </c>
      <c r="E86" s="33">
        <v>5.3859188869839737E-2</v>
      </c>
      <c r="F86" s="36">
        <v>194</v>
      </c>
    </row>
    <row r="87" spans="1:10" ht="31" x14ac:dyDescent="0.35">
      <c r="A87" s="28" t="s">
        <v>214</v>
      </c>
      <c r="B87" s="29">
        <v>35.559921779948695</v>
      </c>
      <c r="C87" s="30">
        <v>9.504557835411305E-2</v>
      </c>
      <c r="D87" s="35">
        <v>1883.2333322171298</v>
      </c>
      <c r="E87" s="30">
        <v>0.12511649921552109</v>
      </c>
      <c r="F87" s="36">
        <v>348</v>
      </c>
    </row>
    <row r="88" spans="1:10" ht="15.5" x14ac:dyDescent="0.35">
      <c r="A88" s="28" t="s">
        <v>215</v>
      </c>
      <c r="B88" s="29">
        <v>2.06655117116114</v>
      </c>
      <c r="C88" s="30">
        <v>5.5235372135192477E-3</v>
      </c>
      <c r="D88" s="35">
        <v>149.725333525575</v>
      </c>
      <c r="E88" s="30">
        <v>9.9473120266736961E-3</v>
      </c>
      <c r="F88" s="36">
        <v>23</v>
      </c>
    </row>
    <row r="89" spans="1:10" ht="15.5" x14ac:dyDescent="0.35">
      <c r="A89" s="24" t="s">
        <v>295</v>
      </c>
      <c r="B89" s="34" t="s">
        <v>54</v>
      </c>
      <c r="C89" s="26"/>
      <c r="D89" s="26" t="s">
        <v>54</v>
      </c>
      <c r="E89" s="26"/>
      <c r="F89" s="27" t="s">
        <v>54</v>
      </c>
    </row>
    <row r="90" spans="1:10" ht="15.5" x14ac:dyDescent="0.35">
      <c r="A90" s="62" t="s">
        <v>216</v>
      </c>
      <c r="B90" s="63">
        <v>267.87897846959601</v>
      </c>
      <c r="C90" s="64">
        <v>0.71599461312393475</v>
      </c>
      <c r="D90" s="65">
        <v>10424.625716896098</v>
      </c>
      <c r="E90" s="64">
        <v>0.69258155801362564</v>
      </c>
      <c r="F90" s="66">
        <v>2375</v>
      </c>
      <c r="J90"/>
    </row>
    <row r="91" spans="1:10" ht="15.5" x14ac:dyDescent="0.35">
      <c r="A91" s="41" t="s">
        <v>217</v>
      </c>
      <c r="B91" s="29">
        <v>260.81540693971698</v>
      </c>
      <c r="C91" s="30">
        <v>0.6971148966426246</v>
      </c>
      <c r="D91" s="35">
        <v>10096.0161855284</v>
      </c>
      <c r="E91" s="30">
        <v>0.67074970453576943</v>
      </c>
      <c r="F91" s="36">
        <v>2307</v>
      </c>
    </row>
    <row r="92" spans="1:10" ht="15.5" x14ac:dyDescent="0.35">
      <c r="A92" s="41" t="s">
        <v>218</v>
      </c>
      <c r="B92" s="42">
        <v>5.3038856078544692</v>
      </c>
      <c r="C92" s="30">
        <v>1.4176377502799776E-2</v>
      </c>
      <c r="D92" s="35">
        <v>302.48448062553001</v>
      </c>
      <c r="E92" s="30">
        <v>2.00961817292898E-2</v>
      </c>
      <c r="F92" s="36">
        <v>53</v>
      </c>
    </row>
    <row r="93" spans="1:10" ht="15.5" x14ac:dyDescent="0.35">
      <c r="A93" s="28" t="s">
        <v>219</v>
      </c>
      <c r="B93" s="42">
        <v>1.38511258784577</v>
      </c>
      <c r="C93" s="30">
        <v>3.7021686327666989E-3</v>
      </c>
      <c r="D93" s="35">
        <v>43.112588676422696</v>
      </c>
      <c r="E93" s="30">
        <v>2.8642739457899551E-3</v>
      </c>
      <c r="F93" s="36">
        <v>14</v>
      </c>
    </row>
    <row r="94" spans="1:10" ht="15.5" x14ac:dyDescent="0.35">
      <c r="A94" s="28" t="s">
        <v>27</v>
      </c>
      <c r="B94" s="42">
        <v>1.3631973278509599</v>
      </c>
      <c r="C94" s="33">
        <v>3.643592897592782E-3</v>
      </c>
      <c r="D94" s="35">
        <v>105.331742574743</v>
      </c>
      <c r="E94" s="33">
        <v>6.99793204685209E-3</v>
      </c>
      <c r="F94" s="36">
        <v>10</v>
      </c>
    </row>
    <row r="95" spans="1:10" ht="15.5" x14ac:dyDescent="0.35">
      <c r="A95" s="62" t="s">
        <v>220</v>
      </c>
      <c r="B95" s="63">
        <v>63.434922716468996</v>
      </c>
      <c r="C95" s="64">
        <v>0.16955067996901421</v>
      </c>
      <c r="D95" s="65">
        <v>3596.2667825663798</v>
      </c>
      <c r="E95" s="64">
        <v>0.23892541746276461</v>
      </c>
      <c r="F95" s="66">
        <v>579</v>
      </c>
      <c r="J95"/>
    </row>
    <row r="96" spans="1:10" ht="15.5" x14ac:dyDescent="0.35">
      <c r="A96" s="28" t="s">
        <v>21</v>
      </c>
      <c r="B96" s="29">
        <v>53.043621741332998</v>
      </c>
      <c r="C96" s="30">
        <v>0.14177651282811887</v>
      </c>
      <c r="D96" s="35">
        <v>3248.5881526889698</v>
      </c>
      <c r="E96" s="30">
        <v>0.21582666900810685</v>
      </c>
      <c r="F96" s="36">
        <v>492</v>
      </c>
    </row>
    <row r="97" spans="1:10" ht="15.5" x14ac:dyDescent="0.35">
      <c r="A97" s="28" t="s">
        <v>221</v>
      </c>
      <c r="B97" s="29">
        <v>19.346863412928997</v>
      </c>
      <c r="C97" s="30">
        <v>5.171085115987898E-2</v>
      </c>
      <c r="D97" s="35">
        <v>897.66998460099603</v>
      </c>
      <c r="E97" s="30">
        <v>5.9638560980598679E-2</v>
      </c>
      <c r="F97" s="36">
        <v>143</v>
      </c>
    </row>
    <row r="98" spans="1:10" ht="15.5" x14ac:dyDescent="0.35">
      <c r="A98" s="28" t="s">
        <v>24</v>
      </c>
      <c r="B98" s="29">
        <v>1.6769535009329299</v>
      </c>
      <c r="C98" s="33">
        <v>4.4822093916696724E-3</v>
      </c>
      <c r="D98" s="35">
        <v>61.518215729088297</v>
      </c>
      <c r="E98" s="33">
        <v>4.087089824895529E-3</v>
      </c>
      <c r="F98" s="36">
        <v>18</v>
      </c>
    </row>
    <row r="99" spans="1:10" ht="15.5" x14ac:dyDescent="0.35">
      <c r="A99" s="62" t="s">
        <v>222</v>
      </c>
      <c r="B99" s="63">
        <v>39.025414195343501</v>
      </c>
      <c r="C99" s="64">
        <v>0.10430824582962814</v>
      </c>
      <c r="D99" s="65">
        <v>1679.40735673582</v>
      </c>
      <c r="E99" s="64">
        <v>0.11157489921028614</v>
      </c>
      <c r="F99" s="66">
        <v>390</v>
      </c>
      <c r="J99"/>
    </row>
    <row r="100" spans="1:10" ht="15.5" x14ac:dyDescent="0.35">
      <c r="A100" s="28" t="s">
        <v>223</v>
      </c>
      <c r="B100" s="29">
        <v>29.6963649441199</v>
      </c>
      <c r="C100" s="30">
        <v>7.9373295548704551E-2</v>
      </c>
      <c r="D100" s="35">
        <v>1139.6890718749898</v>
      </c>
      <c r="E100" s="30">
        <v>7.5717599315911308E-2</v>
      </c>
      <c r="F100" s="36">
        <v>288</v>
      </c>
    </row>
    <row r="101" spans="1:10" ht="15.5" x14ac:dyDescent="0.35">
      <c r="A101" s="28" t="s">
        <v>224</v>
      </c>
      <c r="B101" s="29">
        <v>5.14867968400167</v>
      </c>
      <c r="C101" s="33">
        <v>1.3761538660131349E-2</v>
      </c>
      <c r="D101" s="35">
        <v>208.34436267262598</v>
      </c>
      <c r="E101" s="33">
        <v>1.3841788398147566E-2</v>
      </c>
      <c r="F101" s="36">
        <v>48</v>
      </c>
    </row>
    <row r="102" spans="1:10" ht="15.5" x14ac:dyDescent="0.35">
      <c r="A102" s="28" t="s">
        <v>22</v>
      </c>
      <c r="B102" s="29">
        <v>5.1826134525676899</v>
      </c>
      <c r="C102" s="30">
        <v>1.3852237809557223E-2</v>
      </c>
      <c r="D102" s="35">
        <v>409.43794832220499</v>
      </c>
      <c r="E102" s="30">
        <v>2.7201856436849317E-2</v>
      </c>
      <c r="F102" s="36">
        <v>63</v>
      </c>
    </row>
    <row r="103" spans="1:10" ht="15.5" x14ac:dyDescent="0.35">
      <c r="A103" s="62" t="s">
        <v>50</v>
      </c>
      <c r="B103" s="63">
        <v>29.123965753765198</v>
      </c>
      <c r="C103" s="64">
        <v>7.7843370583364338E-2</v>
      </c>
      <c r="D103" s="65">
        <v>804.109829057826</v>
      </c>
      <c r="E103" s="64">
        <v>5.3422698650974508E-2</v>
      </c>
      <c r="F103" s="66">
        <v>248</v>
      </c>
      <c r="J103"/>
    </row>
    <row r="104" spans="1:10" ht="15.5" x14ac:dyDescent="0.35">
      <c r="A104" s="28" t="s">
        <v>225</v>
      </c>
      <c r="B104" s="29">
        <v>26.948658206847899</v>
      </c>
      <c r="C104" s="30">
        <v>7.2029146210930414E-2</v>
      </c>
      <c r="D104" s="35">
        <v>770.94018848439202</v>
      </c>
      <c r="E104" s="30">
        <v>5.1219005015253172E-2</v>
      </c>
      <c r="F104" s="36">
        <v>228</v>
      </c>
    </row>
    <row r="105" spans="1:10" ht="15.5" x14ac:dyDescent="0.35">
      <c r="A105" s="28" t="s">
        <v>23</v>
      </c>
      <c r="B105" s="29">
        <v>2.2685686113847496</v>
      </c>
      <c r="C105" s="30">
        <v>6.0634952191214219E-3</v>
      </c>
      <c r="D105" s="35">
        <v>33.645162350044693</v>
      </c>
      <c r="E105" s="30">
        <v>2.2352859078909396E-3</v>
      </c>
      <c r="F105" s="36">
        <v>21</v>
      </c>
    </row>
    <row r="106" spans="1:10" ht="15.5" x14ac:dyDescent="0.35">
      <c r="A106" s="62" t="s">
        <v>226</v>
      </c>
      <c r="B106" s="63">
        <v>3.3209906612858102</v>
      </c>
      <c r="C106" s="64">
        <v>8.8764390446016781E-3</v>
      </c>
      <c r="D106" s="65">
        <v>405.49615394913599</v>
      </c>
      <c r="E106" s="64">
        <v>2.6939975179679127E-2</v>
      </c>
      <c r="F106" s="66">
        <v>32</v>
      </c>
      <c r="J106"/>
    </row>
    <row r="107" spans="1:10" ht="15.5" x14ac:dyDescent="0.35">
      <c r="A107" s="28" t="s">
        <v>25</v>
      </c>
      <c r="B107" s="29">
        <v>0.87910041086126001</v>
      </c>
      <c r="C107" s="30">
        <v>2.3496847799243784E-3</v>
      </c>
      <c r="D107" s="35">
        <v>253.155478589251</v>
      </c>
      <c r="E107" s="30">
        <v>1.6818907512128192E-2</v>
      </c>
      <c r="F107" s="36">
        <v>12</v>
      </c>
    </row>
    <row r="108" spans="1:10" ht="14.5" customHeight="1" x14ac:dyDescent="0.35">
      <c r="A108" s="41" t="s">
        <v>26</v>
      </c>
      <c r="B108" s="29">
        <v>0.62332170742135495</v>
      </c>
      <c r="C108" s="30">
        <v>1.6660321287866847E-3</v>
      </c>
      <c r="D108" s="35">
        <v>47.944963314947799</v>
      </c>
      <c r="E108" s="30">
        <v>3.1853227437943546E-3</v>
      </c>
      <c r="F108" s="36">
        <v>6</v>
      </c>
    </row>
    <row r="109" spans="1:10" ht="15.5" x14ac:dyDescent="0.35">
      <c r="A109" s="41" t="s">
        <v>227</v>
      </c>
      <c r="B109" s="29">
        <v>0.54807889012312005</v>
      </c>
      <c r="C109" s="30">
        <v>1.4649209696745143E-3</v>
      </c>
      <c r="D109" s="35">
        <v>29.995610855970099</v>
      </c>
      <c r="E109" s="30">
        <v>1.9928204104754862E-3</v>
      </c>
      <c r="F109" s="36">
        <v>5</v>
      </c>
    </row>
    <row r="110" spans="1:10" ht="15.5" x14ac:dyDescent="0.35">
      <c r="A110" s="28" t="s">
        <v>55</v>
      </c>
      <c r="B110" s="29">
        <v>2.04479065841551</v>
      </c>
      <c r="C110" s="30">
        <v>5.4653750912291845E-3</v>
      </c>
      <c r="D110" s="35">
        <v>110.29378573482499</v>
      </c>
      <c r="E110" s="30">
        <v>7.3275956411210348E-3</v>
      </c>
      <c r="F110" s="36">
        <v>15</v>
      </c>
    </row>
    <row r="111" spans="1:10" ht="15.5" x14ac:dyDescent="0.35">
      <c r="A111" s="62" t="s">
        <v>53</v>
      </c>
      <c r="B111" s="63">
        <v>3.4785478010657802</v>
      </c>
      <c r="C111" s="64">
        <v>9.2975622846041672E-3</v>
      </c>
      <c r="D111" s="65">
        <v>113.22208791746699</v>
      </c>
      <c r="E111" s="64">
        <v>7.5221434496530763E-3</v>
      </c>
      <c r="F111" s="66">
        <v>25</v>
      </c>
      <c r="J111"/>
    </row>
    <row r="112" spans="1:10" ht="15.5" x14ac:dyDescent="0.35">
      <c r="A112" s="28" t="s">
        <v>28</v>
      </c>
      <c r="B112" s="29">
        <v>1.7644041802305199</v>
      </c>
      <c r="C112" s="30">
        <v>4.7159500743048722E-3</v>
      </c>
      <c r="D112" s="35">
        <v>61.397091129862595</v>
      </c>
      <c r="E112" s="30">
        <v>4.0790426617720085E-3</v>
      </c>
      <c r="F112" s="36">
        <v>17</v>
      </c>
    </row>
    <row r="113" spans="1:6" ht="15.5" x14ac:dyDescent="0.35">
      <c r="A113" s="28" t="s">
        <v>56</v>
      </c>
      <c r="B113" s="29">
        <v>1.7141436208352598</v>
      </c>
      <c r="C113" s="30">
        <v>4.5816122102992933E-3</v>
      </c>
      <c r="D113" s="35">
        <v>51.824996787603993</v>
      </c>
      <c r="E113" s="30">
        <v>3.4431007878810409E-3</v>
      </c>
      <c r="F113" s="36">
        <v>8</v>
      </c>
    </row>
    <row r="114" spans="1:6" ht="15.5" x14ac:dyDescent="0.35">
      <c r="A114" s="47" t="s">
        <v>228</v>
      </c>
      <c r="B114" s="29">
        <v>2.1758774117552897</v>
      </c>
      <c r="C114" s="30">
        <v>5.8157475235096102E-3</v>
      </c>
      <c r="D114" s="35">
        <v>14.1159373216544</v>
      </c>
      <c r="E114" s="30">
        <v>9.3782147470374564E-4</v>
      </c>
      <c r="F114" s="36">
        <v>10</v>
      </c>
    </row>
    <row r="115" spans="1:6" ht="15.5" x14ac:dyDescent="0.35">
      <c r="A115" s="24" t="s">
        <v>178</v>
      </c>
      <c r="B115" s="34" t="s">
        <v>54</v>
      </c>
      <c r="C115" s="26"/>
      <c r="D115" s="26" t="s">
        <v>54</v>
      </c>
      <c r="E115" s="26"/>
      <c r="F115" s="27" t="s">
        <v>54</v>
      </c>
    </row>
    <row r="116" spans="1:6" ht="15.5" x14ac:dyDescent="0.35">
      <c r="A116" s="28" t="s">
        <v>229</v>
      </c>
      <c r="B116" s="29">
        <v>51.960390458118198</v>
      </c>
      <c r="C116" s="33">
        <v>0.13888122120060822</v>
      </c>
      <c r="D116" s="35">
        <v>1271.6554666103698</v>
      </c>
      <c r="E116" s="33">
        <v>8.448505953495157E-2</v>
      </c>
      <c r="F116" s="36">
        <v>463</v>
      </c>
    </row>
    <row r="117" spans="1:6" ht="15.5" x14ac:dyDescent="0.35">
      <c r="A117" s="28" t="s">
        <v>230</v>
      </c>
      <c r="B117" s="29">
        <v>29.449677290379597</v>
      </c>
      <c r="C117" s="33">
        <v>7.8713941715823313E-2</v>
      </c>
      <c r="D117" s="35">
        <v>644.39932299318195</v>
      </c>
      <c r="E117" s="30">
        <v>4.2812001046539996E-2</v>
      </c>
      <c r="F117" s="36">
        <v>251</v>
      </c>
    </row>
    <row r="118" spans="1:6" ht="15.5" x14ac:dyDescent="0.35">
      <c r="A118" s="28" t="s">
        <v>231</v>
      </c>
      <c r="B118" s="42">
        <v>48.575431712221601</v>
      </c>
      <c r="C118" s="33">
        <v>0.12983380642564188</v>
      </c>
      <c r="D118" s="35">
        <v>1364.4221198370399</v>
      </c>
      <c r="E118" s="30">
        <v>9.0648203897948101E-2</v>
      </c>
      <c r="F118" s="36">
        <v>419</v>
      </c>
    </row>
    <row r="119" spans="1:6" ht="15.5" x14ac:dyDescent="0.35">
      <c r="A119" s="28" t="s">
        <v>232</v>
      </c>
      <c r="B119" s="42">
        <v>70.3168871380132</v>
      </c>
      <c r="C119" s="33">
        <v>0.18794499176491158</v>
      </c>
      <c r="D119" s="35">
        <v>2232.1481098489899</v>
      </c>
      <c r="E119" s="30">
        <v>0.14829737370145923</v>
      </c>
      <c r="F119" s="36">
        <v>640</v>
      </c>
    </row>
    <row r="120" spans="1:6" ht="15.5" x14ac:dyDescent="0.35">
      <c r="A120" s="28" t="s">
        <v>233</v>
      </c>
      <c r="B120" s="42">
        <v>173.83307972945698</v>
      </c>
      <c r="C120" s="33">
        <v>0.46462603889301135</v>
      </c>
      <c r="D120" s="35">
        <v>9539.2134194852788</v>
      </c>
      <c r="E120" s="30">
        <v>0.63375736181909847</v>
      </c>
      <c r="F120" s="36">
        <v>1576</v>
      </c>
    </row>
    <row r="121" spans="1:6" ht="15.5" x14ac:dyDescent="0.35">
      <c r="A121" s="24" t="s">
        <v>179</v>
      </c>
      <c r="B121" s="34" t="s">
        <v>54</v>
      </c>
      <c r="C121" s="26"/>
      <c r="D121" s="26" t="s">
        <v>54</v>
      </c>
      <c r="E121" s="26"/>
      <c r="F121" s="27" t="s">
        <v>54</v>
      </c>
    </row>
    <row r="122" spans="1:6" ht="15.5" x14ac:dyDescent="0.35">
      <c r="A122" s="28" t="s">
        <v>234</v>
      </c>
      <c r="B122" s="29">
        <v>189.64177762868198</v>
      </c>
      <c r="C122" s="30">
        <v>0.50687997983684485</v>
      </c>
      <c r="D122" s="35">
        <v>6081.2940377939794</v>
      </c>
      <c r="E122" s="30">
        <v>0.40402333990830086</v>
      </c>
      <c r="F122" s="36">
        <v>1692</v>
      </c>
    </row>
    <row r="123" spans="1:6" ht="15.5" x14ac:dyDescent="0.35">
      <c r="A123" s="28" t="s">
        <v>235</v>
      </c>
      <c r="B123" s="42">
        <v>184.49368869950698</v>
      </c>
      <c r="C123" s="30">
        <v>0.49312002016314982</v>
      </c>
      <c r="D123" s="43">
        <v>8970.5444009808798</v>
      </c>
      <c r="E123" s="30">
        <v>0.59597666009169648</v>
      </c>
      <c r="F123" s="44">
        <v>1657</v>
      </c>
    </row>
    <row r="124" spans="1:6" ht="15.5" x14ac:dyDescent="0.35">
      <c r="A124" s="24" t="s">
        <v>180</v>
      </c>
      <c r="B124" s="34" t="s">
        <v>54</v>
      </c>
      <c r="C124" s="26"/>
      <c r="D124" s="26" t="s">
        <v>54</v>
      </c>
      <c r="E124" s="26"/>
      <c r="F124" s="27" t="s">
        <v>54</v>
      </c>
    </row>
    <row r="125" spans="1:6" ht="14.5" customHeight="1" x14ac:dyDescent="0.35">
      <c r="A125" s="41" t="s">
        <v>29</v>
      </c>
      <c r="B125" s="29">
        <v>306.67336414683598</v>
      </c>
      <c r="C125" s="30">
        <v>0.81968535930732289</v>
      </c>
      <c r="D125" s="35">
        <v>11811.853426244899</v>
      </c>
      <c r="E125" s="30">
        <v>0.78474489839171369</v>
      </c>
      <c r="F125" s="36">
        <v>2773</v>
      </c>
    </row>
    <row r="126" spans="1:6" ht="15.5" x14ac:dyDescent="0.35">
      <c r="A126" s="45" t="s">
        <v>236</v>
      </c>
      <c r="B126" s="42">
        <v>57.777288540137796</v>
      </c>
      <c r="C126" s="30">
        <v>0.154428793151237</v>
      </c>
      <c r="D126" s="35">
        <v>2645.8258944046001</v>
      </c>
      <c r="E126" s="30">
        <v>0.17578091242254587</v>
      </c>
      <c r="F126" s="36">
        <v>496</v>
      </c>
    </row>
    <row r="127" spans="1:6" ht="15.5" x14ac:dyDescent="0.35">
      <c r="A127" s="28" t="s">
        <v>237</v>
      </c>
      <c r="B127" s="42">
        <v>9.6848136412161896</v>
      </c>
      <c r="C127" s="30">
        <v>2.5885847541437541E-2</v>
      </c>
      <c r="D127" s="35">
        <v>594.15911812535796</v>
      </c>
      <c r="E127" s="30">
        <v>3.947418918573762E-2</v>
      </c>
      <c r="F127" s="36">
        <v>80</v>
      </c>
    </row>
    <row r="128" spans="1:6" ht="15.5" x14ac:dyDescent="0.35">
      <c r="A128" s="24" t="s">
        <v>181</v>
      </c>
      <c r="B128" s="34" t="s">
        <v>54</v>
      </c>
      <c r="C128" s="26"/>
      <c r="D128" s="26" t="s">
        <v>54</v>
      </c>
      <c r="E128" s="26"/>
      <c r="F128" s="27" t="s">
        <v>54</v>
      </c>
    </row>
    <row r="129" spans="1:10" ht="14.5" customHeight="1" x14ac:dyDescent="0.35">
      <c r="A129" s="41" t="s">
        <v>238</v>
      </c>
      <c r="B129" s="29">
        <v>51.391396080805691</v>
      </c>
      <c r="C129" s="30">
        <v>0.13736039671717531</v>
      </c>
      <c r="D129" s="35">
        <v>2557.68610460831</v>
      </c>
      <c r="E129" s="30">
        <v>0.16992516329563298</v>
      </c>
      <c r="F129" s="36">
        <v>583</v>
      </c>
    </row>
    <row r="130" spans="1:10" ht="14.5" customHeight="1" x14ac:dyDescent="0.35">
      <c r="A130" s="41" t="s">
        <v>239</v>
      </c>
      <c r="B130" s="42">
        <v>127.003279135242</v>
      </c>
      <c r="C130" s="30">
        <v>0.33945800536278203</v>
      </c>
      <c r="D130" s="35">
        <v>6023.3477365900399</v>
      </c>
      <c r="E130" s="30">
        <v>0.40017355760830853</v>
      </c>
      <c r="F130" s="36">
        <v>1362</v>
      </c>
    </row>
    <row r="131" spans="1:10" ht="14.5" customHeight="1" x14ac:dyDescent="0.35">
      <c r="A131" s="41" t="s">
        <v>240</v>
      </c>
      <c r="B131" s="42">
        <v>123.635852179187</v>
      </c>
      <c r="C131" s="30">
        <v>0.33045745005830013</v>
      </c>
      <c r="D131" s="35">
        <v>3985.8576130549995</v>
      </c>
      <c r="E131" s="30">
        <v>0.26480868960080445</v>
      </c>
      <c r="F131" s="36">
        <v>934</v>
      </c>
    </row>
    <row r="132" spans="1:10" ht="14.5" customHeight="1" x14ac:dyDescent="0.35">
      <c r="A132" s="41" t="s">
        <v>241</v>
      </c>
      <c r="B132" s="42">
        <v>60.312527784852101</v>
      </c>
      <c r="C132" s="30">
        <v>0.1612050532839516</v>
      </c>
      <c r="D132" s="35">
        <v>1967.70874421912</v>
      </c>
      <c r="E132" s="30">
        <v>0.13072879782911595</v>
      </c>
      <c r="F132" s="36">
        <v>392</v>
      </c>
    </row>
    <row r="133" spans="1:10" ht="14.5" customHeight="1" x14ac:dyDescent="0.35">
      <c r="A133" s="41" t="s">
        <v>242</v>
      </c>
      <c r="B133" s="42">
        <v>11.792411148102699</v>
      </c>
      <c r="C133" s="30">
        <v>3.1519094577787017E-2</v>
      </c>
      <c r="D133" s="35">
        <v>517.23824030239302</v>
      </c>
      <c r="E133" s="30">
        <v>3.4363791666135644E-2</v>
      </c>
      <c r="F133" s="36">
        <v>78</v>
      </c>
    </row>
    <row r="134" spans="1:10" ht="15.5" x14ac:dyDescent="0.35">
      <c r="A134" s="24" t="s">
        <v>182</v>
      </c>
      <c r="B134" s="34" t="s">
        <v>54</v>
      </c>
      <c r="C134" s="26"/>
      <c r="D134" s="26" t="s">
        <v>54</v>
      </c>
      <c r="E134" s="26"/>
      <c r="F134" s="27" t="s">
        <v>54</v>
      </c>
    </row>
    <row r="135" spans="1:10" ht="14.5" customHeight="1" x14ac:dyDescent="0.35">
      <c r="A135" s="46" t="s">
        <v>30</v>
      </c>
      <c r="B135" s="42">
        <v>168.42366923981101</v>
      </c>
      <c r="C135" s="30">
        <v>0.45016761146100509</v>
      </c>
      <c r="D135" s="35">
        <v>4906.7583800868797</v>
      </c>
      <c r="E135" s="30">
        <v>0.3259906356320319</v>
      </c>
      <c r="F135" s="36">
        <v>949</v>
      </c>
    </row>
    <row r="136" spans="1:10" ht="15.5" x14ac:dyDescent="0.35">
      <c r="A136" s="37" t="s">
        <v>31</v>
      </c>
      <c r="B136" s="42">
        <v>205.71179708837801</v>
      </c>
      <c r="C136" s="30">
        <v>0.54983238853898975</v>
      </c>
      <c r="D136" s="43">
        <v>10145.080058688</v>
      </c>
      <c r="E136" s="30">
        <v>0.67400936436796677</v>
      </c>
      <c r="F136" s="44">
        <v>2400</v>
      </c>
    </row>
    <row r="137" spans="1:10" ht="15.5" x14ac:dyDescent="0.35">
      <c r="A137" s="24" t="s">
        <v>183</v>
      </c>
      <c r="B137" s="34" t="s">
        <v>54</v>
      </c>
      <c r="C137" s="26"/>
      <c r="D137" s="26" t="s">
        <v>54</v>
      </c>
      <c r="E137" s="26"/>
      <c r="F137" s="27" t="s">
        <v>54</v>
      </c>
    </row>
    <row r="138" spans="1:10" ht="15.5" x14ac:dyDescent="0.35">
      <c r="A138" s="62" t="s">
        <v>51</v>
      </c>
      <c r="B138" s="63">
        <v>37.926922617475299</v>
      </c>
      <c r="C138" s="64">
        <v>0.10137216604909055</v>
      </c>
      <c r="D138" s="65">
        <v>1896.5833836234599</v>
      </c>
      <c r="E138" s="64">
        <v>0.12600343747629456</v>
      </c>
      <c r="F138" s="66">
        <v>338</v>
      </c>
      <c r="J138"/>
    </row>
    <row r="139" spans="1:10" ht="15.5" x14ac:dyDescent="0.35">
      <c r="A139" s="37" t="s">
        <v>243</v>
      </c>
      <c r="B139" s="29">
        <v>9.7464674557224793</v>
      </c>
      <c r="C139" s="30">
        <v>2.6050637624322137E-2</v>
      </c>
      <c r="D139" s="35">
        <v>404.28945392625803</v>
      </c>
      <c r="E139" s="30">
        <v>2.6859805569316487E-2</v>
      </c>
      <c r="F139" s="36">
        <v>78</v>
      </c>
    </row>
    <row r="140" spans="1:10" ht="15.5" x14ac:dyDescent="0.35">
      <c r="A140" s="37" t="s">
        <v>244</v>
      </c>
      <c r="B140" s="42">
        <v>7.1417711473237997</v>
      </c>
      <c r="C140" s="30">
        <v>1.9088730660618662E-2</v>
      </c>
      <c r="D140" s="35">
        <v>351.52307223649399</v>
      </c>
      <c r="E140" s="30">
        <v>2.3354161929544679E-2</v>
      </c>
      <c r="F140" s="36">
        <v>58</v>
      </c>
    </row>
    <row r="141" spans="1:10" ht="15.5" x14ac:dyDescent="0.35">
      <c r="A141" s="37" t="s">
        <v>245</v>
      </c>
      <c r="B141" s="42">
        <v>4.6415749731704397</v>
      </c>
      <c r="C141" s="30">
        <v>1.2406134651503097E-2</v>
      </c>
      <c r="D141" s="35">
        <v>299.02189181833199</v>
      </c>
      <c r="E141" s="30">
        <v>1.9866137484443398E-2</v>
      </c>
      <c r="F141" s="36">
        <v>37</v>
      </c>
    </row>
    <row r="142" spans="1:10" ht="15.5" x14ac:dyDescent="0.35">
      <c r="A142" s="37" t="s">
        <v>246</v>
      </c>
      <c r="B142" s="42">
        <v>6.5117712363991398</v>
      </c>
      <c r="C142" s="30">
        <v>1.7404848838059706E-2</v>
      </c>
      <c r="D142" s="35">
        <v>249.45651357628597</v>
      </c>
      <c r="E142" s="30">
        <v>1.6573159125443666E-2</v>
      </c>
      <c r="F142" s="36">
        <v>64</v>
      </c>
    </row>
    <row r="143" spans="1:10" ht="15.5" x14ac:dyDescent="0.35">
      <c r="A143" s="37" t="s">
        <v>247</v>
      </c>
      <c r="B143" s="42">
        <v>2.4182572132934803</v>
      </c>
      <c r="C143" s="30">
        <v>6.4635872055288915E-3</v>
      </c>
      <c r="D143" s="35">
        <v>151.00244770876199</v>
      </c>
      <c r="E143" s="30">
        <v>1.0032159747328007E-2</v>
      </c>
      <c r="F143" s="36">
        <v>22</v>
      </c>
    </row>
    <row r="144" spans="1:10" ht="15.5" x14ac:dyDescent="0.35">
      <c r="A144" s="37" t="s">
        <v>248</v>
      </c>
      <c r="B144" s="42">
        <v>7.4670805915659093</v>
      </c>
      <c r="C144" s="30">
        <v>1.9958227069057921E-2</v>
      </c>
      <c r="D144" s="35">
        <v>441.29000435732593</v>
      </c>
      <c r="E144" s="30">
        <v>2.9318013620218172E-2</v>
      </c>
      <c r="F144" s="36">
        <v>79</v>
      </c>
    </row>
    <row r="145" spans="1:10" ht="15.5" x14ac:dyDescent="0.35">
      <c r="A145" s="47" t="s">
        <v>31</v>
      </c>
      <c r="B145" s="29">
        <v>332.78348132630595</v>
      </c>
      <c r="C145" s="48">
        <v>0.88947322902124681</v>
      </c>
      <c r="D145" s="35">
        <v>13049.781199134</v>
      </c>
      <c r="E145" s="48">
        <v>0.86698918887652832</v>
      </c>
      <c r="F145" s="36">
        <v>2983</v>
      </c>
    </row>
    <row r="146" spans="1:10" ht="15.5" x14ac:dyDescent="0.35">
      <c r="A146" s="47" t="s">
        <v>249</v>
      </c>
      <c r="B146" s="29">
        <v>3.4250623844086099</v>
      </c>
      <c r="C146" s="48">
        <v>9.1546049296597591E-3</v>
      </c>
      <c r="D146" s="35">
        <v>105.47385601734</v>
      </c>
      <c r="E146" s="48">
        <v>7.007373647170554E-3</v>
      </c>
      <c r="F146" s="36">
        <v>28</v>
      </c>
    </row>
    <row r="147" spans="1:10" ht="15.5" x14ac:dyDescent="0.35">
      <c r="A147" s="24" t="s">
        <v>296</v>
      </c>
      <c r="B147" s="34" t="s">
        <v>54</v>
      </c>
      <c r="C147" s="26"/>
      <c r="D147" s="26" t="s">
        <v>54</v>
      </c>
      <c r="E147" s="26"/>
      <c r="F147" s="27" t="s">
        <v>54</v>
      </c>
    </row>
    <row r="148" spans="1:10" ht="15.5" x14ac:dyDescent="0.35">
      <c r="A148" s="62" t="s">
        <v>250</v>
      </c>
      <c r="B148" s="63" t="s">
        <v>65</v>
      </c>
      <c r="C148" s="64" t="s">
        <v>65</v>
      </c>
      <c r="D148" s="65">
        <v>3842.2507576286698</v>
      </c>
      <c r="E148" s="64">
        <v>0.25526787131402395</v>
      </c>
      <c r="F148" s="66">
        <v>1928</v>
      </c>
      <c r="J148"/>
    </row>
    <row r="149" spans="1:10" ht="15.5" x14ac:dyDescent="0.35">
      <c r="A149" s="49" t="s">
        <v>251</v>
      </c>
      <c r="B149" s="29" t="s">
        <v>65</v>
      </c>
      <c r="C149" s="30" t="s">
        <v>65</v>
      </c>
      <c r="D149" s="35">
        <v>949.560034901873</v>
      </c>
      <c r="E149" s="30">
        <v>6.3085983733104672E-2</v>
      </c>
      <c r="F149" s="36">
        <v>992</v>
      </c>
    </row>
    <row r="150" spans="1:10" ht="15.5" x14ac:dyDescent="0.35">
      <c r="A150" s="49" t="s">
        <v>252</v>
      </c>
      <c r="B150" s="29" t="s">
        <v>65</v>
      </c>
      <c r="C150" s="30" t="s">
        <v>65</v>
      </c>
      <c r="D150" s="35">
        <v>1738.5883745572198</v>
      </c>
      <c r="E150" s="30">
        <v>0.11550671246101464</v>
      </c>
      <c r="F150" s="36">
        <v>1013</v>
      </c>
    </row>
    <row r="151" spans="1:10" ht="15.5" x14ac:dyDescent="0.35">
      <c r="A151" s="49" t="s">
        <v>253</v>
      </c>
      <c r="B151" s="29" t="s">
        <v>65</v>
      </c>
      <c r="C151" s="30" t="s">
        <v>65</v>
      </c>
      <c r="D151" s="35">
        <v>862.19110468471388</v>
      </c>
      <c r="E151" s="30">
        <v>5.7281448255758011E-2</v>
      </c>
      <c r="F151" s="36">
        <v>480</v>
      </c>
    </row>
    <row r="152" spans="1:10" ht="15.5" x14ac:dyDescent="0.35">
      <c r="A152" s="49" t="s">
        <v>254</v>
      </c>
      <c r="B152" s="29" t="s">
        <v>65</v>
      </c>
      <c r="C152" s="30" t="s">
        <v>65</v>
      </c>
      <c r="D152" s="35">
        <v>71.756886807200885</v>
      </c>
      <c r="E152" s="30">
        <v>4.7673171020988798E-3</v>
      </c>
      <c r="F152" s="36">
        <v>63</v>
      </c>
    </row>
    <row r="153" spans="1:10" ht="15.5" x14ac:dyDescent="0.35">
      <c r="A153" s="49" t="s">
        <v>255</v>
      </c>
      <c r="B153" s="29" t="s">
        <v>65</v>
      </c>
      <c r="C153" s="30" t="s">
        <v>65</v>
      </c>
      <c r="D153" s="35">
        <v>121.19621678529199</v>
      </c>
      <c r="E153" s="30">
        <v>8.0519211841312069E-3</v>
      </c>
      <c r="F153" s="36">
        <v>41</v>
      </c>
    </row>
    <row r="154" spans="1:10" ht="15.5" x14ac:dyDescent="0.35">
      <c r="A154" s="49" t="s">
        <v>256</v>
      </c>
      <c r="B154" s="29" t="s">
        <v>65</v>
      </c>
      <c r="C154" s="30" t="s">
        <v>65</v>
      </c>
      <c r="D154" s="35">
        <v>98.9581398923645</v>
      </c>
      <c r="E154" s="30">
        <v>6.574488577916128E-3</v>
      </c>
      <c r="F154" s="36">
        <v>48</v>
      </c>
    </row>
    <row r="155" spans="1:10" ht="15.5" x14ac:dyDescent="0.35">
      <c r="A155" s="62" t="s">
        <v>257</v>
      </c>
      <c r="B155" s="63" t="s">
        <v>65</v>
      </c>
      <c r="C155" s="64" t="s">
        <v>65</v>
      </c>
      <c r="D155" s="65">
        <v>5046.4846201396795</v>
      </c>
      <c r="E155" s="64">
        <v>0.33527363721493836</v>
      </c>
      <c r="F155" s="66">
        <v>2371</v>
      </c>
      <c r="J155"/>
    </row>
    <row r="156" spans="1:10" ht="15.5" x14ac:dyDescent="0.35">
      <c r="A156" s="49" t="s">
        <v>258</v>
      </c>
      <c r="B156" s="29" t="s">
        <v>65</v>
      </c>
      <c r="C156" s="30" t="s">
        <v>65</v>
      </c>
      <c r="D156" s="35">
        <v>3659.94206090036</v>
      </c>
      <c r="E156" s="30">
        <v>0.2431558162006322</v>
      </c>
      <c r="F156" s="36">
        <v>1946</v>
      </c>
    </row>
    <row r="157" spans="1:10" ht="31" x14ac:dyDescent="0.35">
      <c r="A157" s="49" t="s">
        <v>259</v>
      </c>
      <c r="B157" s="29" t="s">
        <v>65</v>
      </c>
      <c r="C157" s="30" t="s">
        <v>65</v>
      </c>
      <c r="D157" s="35">
        <v>1386.5425592393401</v>
      </c>
      <c r="E157" s="30">
        <v>9.2117821014307516E-2</v>
      </c>
      <c r="F157" s="36">
        <v>1289</v>
      </c>
    </row>
    <row r="158" spans="1:10" ht="15.5" x14ac:dyDescent="0.35">
      <c r="A158" s="50" t="s">
        <v>260</v>
      </c>
      <c r="B158" s="29" t="s">
        <v>65</v>
      </c>
      <c r="C158" s="30" t="s">
        <v>65</v>
      </c>
      <c r="D158" s="35">
        <v>1041.84204543295</v>
      </c>
      <c r="E158" s="30">
        <v>6.9216929856825371E-2</v>
      </c>
      <c r="F158" s="36">
        <v>542</v>
      </c>
    </row>
    <row r="159" spans="1:10" ht="15.5" x14ac:dyDescent="0.35">
      <c r="A159" s="62" t="s">
        <v>261</v>
      </c>
      <c r="B159" s="63" t="s">
        <v>65</v>
      </c>
      <c r="C159" s="64" t="s">
        <v>65</v>
      </c>
      <c r="D159" s="65">
        <v>3508.1927788469197</v>
      </c>
      <c r="E159" s="64">
        <v>0.23307403896985085</v>
      </c>
      <c r="F159" s="66">
        <v>1365</v>
      </c>
      <c r="J159"/>
    </row>
    <row r="160" spans="1:10" ht="15.5" x14ac:dyDescent="0.35">
      <c r="A160" s="49" t="s">
        <v>262</v>
      </c>
      <c r="B160" s="29" t="s">
        <v>65</v>
      </c>
      <c r="C160" s="30" t="s">
        <v>65</v>
      </c>
      <c r="D160" s="35">
        <v>1589.6483812899698</v>
      </c>
      <c r="E160" s="30">
        <v>0.10561157613776212</v>
      </c>
      <c r="F160" s="36">
        <v>747</v>
      </c>
    </row>
    <row r="161" spans="1:10" ht="15.5" x14ac:dyDescent="0.35">
      <c r="A161" s="49" t="s">
        <v>263</v>
      </c>
      <c r="B161" s="29" t="s">
        <v>65</v>
      </c>
      <c r="C161" s="30" t="s">
        <v>65</v>
      </c>
      <c r="D161" s="35">
        <v>1340.6719173613401</v>
      </c>
      <c r="E161" s="30">
        <v>8.9070310102960432E-2</v>
      </c>
      <c r="F161" s="36">
        <v>551</v>
      </c>
    </row>
    <row r="162" spans="1:10" ht="15.5" x14ac:dyDescent="0.35">
      <c r="A162" s="49" t="s">
        <v>264</v>
      </c>
      <c r="B162" s="29" t="s">
        <v>65</v>
      </c>
      <c r="C162" s="30" t="s">
        <v>65</v>
      </c>
      <c r="D162" s="35">
        <v>429.03076914130799</v>
      </c>
      <c r="E162" s="30">
        <v>2.8503545987849953E-2</v>
      </c>
      <c r="F162" s="36">
        <v>169</v>
      </c>
    </row>
    <row r="163" spans="1:10" ht="15.5" x14ac:dyDescent="0.35">
      <c r="A163" s="49" t="s">
        <v>265</v>
      </c>
      <c r="B163" s="29" t="s">
        <v>65</v>
      </c>
      <c r="C163" s="30" t="s">
        <v>65</v>
      </c>
      <c r="D163" s="35">
        <v>148.841711054298</v>
      </c>
      <c r="E163" s="30">
        <v>9.88860674127808E-3</v>
      </c>
      <c r="F163" s="36">
        <v>83</v>
      </c>
    </row>
    <row r="164" spans="1:10" ht="15.5" x14ac:dyDescent="0.35">
      <c r="A164" s="62" t="s">
        <v>266</v>
      </c>
      <c r="B164" s="63" t="s">
        <v>65</v>
      </c>
      <c r="C164" s="64" t="s">
        <v>65</v>
      </c>
      <c r="D164" s="65">
        <v>242.030201540088</v>
      </c>
      <c r="E164" s="64">
        <v>1.607977673455465E-2</v>
      </c>
      <c r="F164" s="66">
        <v>130</v>
      </c>
      <c r="J164"/>
    </row>
    <row r="165" spans="1:10" ht="15.5" x14ac:dyDescent="0.35">
      <c r="A165" s="49" t="s">
        <v>267</v>
      </c>
      <c r="B165" s="29" t="s">
        <v>65</v>
      </c>
      <c r="C165" s="30" t="s">
        <v>65</v>
      </c>
      <c r="D165" s="35">
        <v>71.374523797206891</v>
      </c>
      <c r="E165" s="30">
        <v>4.7419140251558677E-3</v>
      </c>
      <c r="F165" s="36">
        <v>52</v>
      </c>
    </row>
    <row r="166" spans="1:10" ht="15.5" x14ac:dyDescent="0.35">
      <c r="A166" s="49" t="s">
        <v>268</v>
      </c>
      <c r="B166" s="29" t="s">
        <v>65</v>
      </c>
      <c r="C166" s="30" t="s">
        <v>65</v>
      </c>
      <c r="D166" s="35">
        <v>103.605837452381</v>
      </c>
      <c r="E166" s="30">
        <v>6.8832679724679328E-3</v>
      </c>
      <c r="F166" s="36">
        <v>84</v>
      </c>
    </row>
    <row r="167" spans="1:10" ht="14.5" customHeight="1" x14ac:dyDescent="0.35">
      <c r="A167" s="41" t="s">
        <v>269</v>
      </c>
      <c r="B167" s="29" t="s">
        <v>65</v>
      </c>
      <c r="C167" s="30" t="s">
        <v>65</v>
      </c>
      <c r="D167" s="35">
        <v>67.049840290500399</v>
      </c>
      <c r="E167" s="30">
        <v>4.454594736930868E-3</v>
      </c>
      <c r="F167" s="36">
        <v>58</v>
      </c>
    </row>
    <row r="168" spans="1:10" ht="15.5" x14ac:dyDescent="0.35">
      <c r="A168" s="47" t="s">
        <v>270</v>
      </c>
      <c r="B168" s="52" t="s">
        <v>65</v>
      </c>
      <c r="C168" s="30" t="s">
        <v>65</v>
      </c>
      <c r="D168" s="35">
        <v>352.41820104288695</v>
      </c>
      <c r="E168" s="48">
        <v>2.3413631662098214E-2</v>
      </c>
      <c r="F168" s="53">
        <v>206</v>
      </c>
    </row>
    <row r="169" spans="1:10" ht="15.5" x14ac:dyDescent="0.35">
      <c r="A169" s="54" t="s">
        <v>271</v>
      </c>
      <c r="B169" s="52" t="s">
        <v>65</v>
      </c>
      <c r="C169" s="30" t="s">
        <v>65</v>
      </c>
      <c r="D169" s="35">
        <v>1018.61983414365</v>
      </c>
      <c r="E169" s="48">
        <v>6.7674114247704989E-2</v>
      </c>
      <c r="F169" s="53">
        <v>499</v>
      </c>
    </row>
    <row r="170" spans="1:10" ht="15.5" x14ac:dyDescent="0.35">
      <c r="A170" s="24" t="s">
        <v>297</v>
      </c>
      <c r="B170" s="34" t="s">
        <v>54</v>
      </c>
      <c r="C170" s="26"/>
      <c r="D170" s="26" t="s">
        <v>54</v>
      </c>
      <c r="E170" s="26"/>
      <c r="F170" s="27" t="s">
        <v>54</v>
      </c>
    </row>
    <row r="171" spans="1:10" ht="14.5" customHeight="1" x14ac:dyDescent="0.35">
      <c r="A171" s="41" t="s">
        <v>272</v>
      </c>
      <c r="B171" s="29">
        <v>47.305459905220701</v>
      </c>
      <c r="C171" s="30">
        <v>0.12643938937273708</v>
      </c>
      <c r="D171" s="35">
        <v>2275.0186865508099</v>
      </c>
      <c r="E171" s="30">
        <v>0.1511455690814589</v>
      </c>
      <c r="F171" s="36">
        <v>406</v>
      </c>
    </row>
    <row r="172" spans="1:10" ht="15.5" x14ac:dyDescent="0.35">
      <c r="A172" s="37" t="s">
        <v>273</v>
      </c>
      <c r="B172" s="42">
        <v>47.958278383019298</v>
      </c>
      <c r="C172" s="30">
        <v>0.12818426131499222</v>
      </c>
      <c r="D172" s="35">
        <v>1616.8128027223399</v>
      </c>
      <c r="E172" s="30">
        <v>0.10741630062659215</v>
      </c>
      <c r="F172" s="36">
        <v>395</v>
      </c>
    </row>
    <row r="173" spans="1:10" ht="15.5" x14ac:dyDescent="0.35">
      <c r="A173" s="37" t="s">
        <v>274</v>
      </c>
      <c r="B173" s="42">
        <v>282.14832026325098</v>
      </c>
      <c r="C173" s="30">
        <v>0.75413411893902349</v>
      </c>
      <c r="D173" s="35">
        <v>11317.919467790898</v>
      </c>
      <c r="E173" s="30">
        <v>0.751929374861938</v>
      </c>
      <c r="F173" s="36">
        <v>2582</v>
      </c>
    </row>
    <row r="174" spans="1:10" ht="15.5" x14ac:dyDescent="0.35">
      <c r="A174" s="24" t="s">
        <v>184</v>
      </c>
      <c r="B174" s="34" t="s">
        <v>54</v>
      </c>
      <c r="C174" s="26"/>
      <c r="D174" s="26" t="s">
        <v>54</v>
      </c>
      <c r="E174" s="26"/>
      <c r="F174" s="27" t="s">
        <v>54</v>
      </c>
    </row>
    <row r="175" spans="1:10" ht="15.5" x14ac:dyDescent="0.35">
      <c r="A175" s="37" t="s">
        <v>32</v>
      </c>
      <c r="B175" s="29">
        <v>50.502525375426899</v>
      </c>
      <c r="C175" s="30">
        <v>0.13498459761397275</v>
      </c>
      <c r="D175" s="35">
        <v>2711.8149555527298</v>
      </c>
      <c r="E175" s="30">
        <v>0.1801650321044404</v>
      </c>
      <c r="F175" s="36">
        <v>483</v>
      </c>
    </row>
    <row r="176" spans="1:10" ht="15.5" x14ac:dyDescent="0.35">
      <c r="A176" s="37" t="s">
        <v>33</v>
      </c>
      <c r="B176" s="42">
        <v>81.364191947361391</v>
      </c>
      <c r="C176" s="30">
        <v>0.21747254476000111</v>
      </c>
      <c r="D176" s="35">
        <v>3389.1029510854901</v>
      </c>
      <c r="E176" s="30">
        <v>0.22516206009458978</v>
      </c>
      <c r="F176" s="36">
        <v>747</v>
      </c>
    </row>
    <row r="177" spans="1:6" ht="15.5" x14ac:dyDescent="0.35">
      <c r="A177" s="37" t="s">
        <v>34</v>
      </c>
      <c r="B177" s="42">
        <v>85.4192006207643</v>
      </c>
      <c r="C177" s="30">
        <v>0.22831088818998713</v>
      </c>
      <c r="D177" s="35">
        <v>3077.6956294361898</v>
      </c>
      <c r="E177" s="30">
        <v>0.20447307097767986</v>
      </c>
      <c r="F177" s="36">
        <v>630</v>
      </c>
    </row>
    <row r="178" spans="1:6" ht="15.5" x14ac:dyDescent="0.35">
      <c r="A178" s="41" t="s">
        <v>35</v>
      </c>
      <c r="B178" s="42">
        <v>62.587703821053395</v>
      </c>
      <c r="C178" s="30">
        <v>0.16728620901754226</v>
      </c>
      <c r="D178" s="35">
        <v>2451.0416611318497</v>
      </c>
      <c r="E178" s="30">
        <v>0.16284001925092048</v>
      </c>
      <c r="F178" s="36">
        <v>518</v>
      </c>
    </row>
    <row r="179" spans="1:6" ht="15.5" x14ac:dyDescent="0.35">
      <c r="A179" s="28" t="s">
        <v>36</v>
      </c>
      <c r="B179" s="42">
        <v>39.455520489771999</v>
      </c>
      <c r="C179" s="30">
        <v>0.10545784626352875</v>
      </c>
      <c r="D179" s="35">
        <v>1468.2454831338998</v>
      </c>
      <c r="E179" s="30">
        <v>9.754592364953682E-2</v>
      </c>
      <c r="F179" s="36">
        <v>584</v>
      </c>
    </row>
    <row r="180" spans="1:6" ht="15.5" x14ac:dyDescent="0.35">
      <c r="A180" s="37" t="s">
        <v>37</v>
      </c>
      <c r="B180" s="42">
        <v>54.806324073811901</v>
      </c>
      <c r="C180" s="30">
        <v>0.14648791415496518</v>
      </c>
      <c r="D180" s="35">
        <v>1953.9377584346998</v>
      </c>
      <c r="E180" s="30">
        <v>0.12981389392282999</v>
      </c>
      <c r="F180" s="36">
        <v>387</v>
      </c>
    </row>
    <row r="181" spans="1:6" ht="15.5" x14ac:dyDescent="0.35">
      <c r="A181" s="24" t="s">
        <v>185</v>
      </c>
      <c r="B181" s="34" t="s">
        <v>54</v>
      </c>
      <c r="C181" s="26"/>
      <c r="D181" s="26" t="s">
        <v>54</v>
      </c>
      <c r="E181" s="26"/>
      <c r="F181" s="27" t="s">
        <v>54</v>
      </c>
    </row>
    <row r="182" spans="1:6" ht="14.5" customHeight="1" x14ac:dyDescent="0.35">
      <c r="A182" s="41" t="s">
        <v>38</v>
      </c>
      <c r="B182" s="29">
        <v>162.77651279667197</v>
      </c>
      <c r="C182" s="30">
        <v>0.43507372982887621</v>
      </c>
      <c r="D182" s="35">
        <v>7111.6133587301993</v>
      </c>
      <c r="E182" s="30">
        <v>0.4724747337448188</v>
      </c>
      <c r="F182" s="36">
        <v>1467</v>
      </c>
    </row>
    <row r="183" spans="1:6" ht="15.5" x14ac:dyDescent="0.35">
      <c r="A183" s="28" t="s">
        <v>39</v>
      </c>
      <c r="B183" s="29">
        <v>209.59909804498898</v>
      </c>
      <c r="C183" s="30">
        <v>0.56022247797574221</v>
      </c>
      <c r="D183" s="35">
        <v>7897.1665650208997</v>
      </c>
      <c r="E183" s="30">
        <v>0.52466458480427769</v>
      </c>
      <c r="F183" s="36">
        <v>1867</v>
      </c>
    </row>
    <row r="184" spans="1:6" ht="15.5" x14ac:dyDescent="0.35">
      <c r="A184" s="41" t="s">
        <v>275</v>
      </c>
      <c r="B184" s="42">
        <v>1.759855486528096</v>
      </c>
      <c r="C184" s="30">
        <v>4.703792195376511E-3</v>
      </c>
      <c r="D184" s="43">
        <v>43.058515023766503</v>
      </c>
      <c r="E184" s="30">
        <v>2.860681450901298E-3</v>
      </c>
      <c r="F184" s="44">
        <v>15</v>
      </c>
    </row>
    <row r="185" spans="1:6" ht="15.5" x14ac:dyDescent="0.35">
      <c r="A185" s="24" t="s">
        <v>186</v>
      </c>
      <c r="B185" s="34" t="s">
        <v>54</v>
      </c>
      <c r="C185" s="26"/>
      <c r="D185" s="26" t="s">
        <v>54</v>
      </c>
      <c r="E185" s="26"/>
      <c r="F185" s="27" t="s">
        <v>54</v>
      </c>
    </row>
    <row r="186" spans="1:6" ht="14.5" customHeight="1" x14ac:dyDescent="0.35">
      <c r="A186" s="41" t="s">
        <v>276</v>
      </c>
      <c r="B186" s="29">
        <v>204.42904260466997</v>
      </c>
      <c r="C186" s="30">
        <v>0.54640380558133239</v>
      </c>
      <c r="D186" s="35">
        <v>9066.7105629635989</v>
      </c>
      <c r="E186" s="30">
        <v>0.60236565784594998</v>
      </c>
      <c r="F186" s="36">
        <v>1820</v>
      </c>
    </row>
    <row r="187" spans="1:6" ht="16" customHeight="1" x14ac:dyDescent="0.35">
      <c r="A187" s="41" t="s">
        <v>277</v>
      </c>
      <c r="B187" s="42">
        <v>79.028299105185496</v>
      </c>
      <c r="C187" s="30">
        <v>0.21122910340679121</v>
      </c>
      <c r="D187" s="35">
        <v>2712.9844068037701</v>
      </c>
      <c r="E187" s="30">
        <v>0.18024272701564989</v>
      </c>
      <c r="F187" s="36">
        <v>675</v>
      </c>
    </row>
    <row r="188" spans="1:6" ht="16.5" customHeight="1" x14ac:dyDescent="0.35">
      <c r="A188" s="41" t="s">
        <v>278</v>
      </c>
      <c r="B188" s="42">
        <v>15.240534668301699</v>
      </c>
      <c r="C188" s="30">
        <v>4.0735337972296726E-2</v>
      </c>
      <c r="D188" s="35">
        <v>812.24483253632104</v>
      </c>
      <c r="E188" s="30">
        <v>5.396316442275282E-2</v>
      </c>
      <c r="F188" s="36">
        <v>140</v>
      </c>
    </row>
    <row r="189" spans="1:6" ht="15" customHeight="1" x14ac:dyDescent="0.35">
      <c r="A189" s="41" t="s">
        <v>279</v>
      </c>
      <c r="B189" s="42">
        <v>23.008009411543</v>
      </c>
      <c r="C189" s="30">
        <v>6.1496467141557799E-2</v>
      </c>
      <c r="D189" s="35">
        <v>805.28921233546987</v>
      </c>
      <c r="E189" s="30">
        <v>5.350105341690168E-2</v>
      </c>
      <c r="F189" s="36">
        <v>244</v>
      </c>
    </row>
    <row r="190" spans="1:6" ht="13" customHeight="1" x14ac:dyDescent="0.35">
      <c r="A190" s="41" t="s">
        <v>40</v>
      </c>
      <c r="B190" s="42">
        <v>46.318474051594499</v>
      </c>
      <c r="C190" s="30">
        <v>0.1238013452885646</v>
      </c>
      <c r="D190" s="35">
        <v>1471.7856121052</v>
      </c>
      <c r="E190" s="30">
        <v>9.7781119435466898E-2</v>
      </c>
      <c r="F190" s="36">
        <v>413</v>
      </c>
    </row>
    <row r="191" spans="1:6" ht="13" customHeight="1" x14ac:dyDescent="0.35">
      <c r="A191" s="41" t="s">
        <v>28</v>
      </c>
      <c r="B191" s="42">
        <v>6.1111064868946698</v>
      </c>
      <c r="C191" s="30">
        <v>1.633394060945299E-2</v>
      </c>
      <c r="D191" s="43">
        <v>182.82381203049599</v>
      </c>
      <c r="E191" s="30">
        <v>1.2146277863275844E-2</v>
      </c>
      <c r="F191" s="44">
        <v>57</v>
      </c>
    </row>
    <row r="192" spans="1:6" ht="15.5" x14ac:dyDescent="0.35">
      <c r="A192" s="24" t="s">
        <v>187</v>
      </c>
      <c r="B192" s="34" t="s">
        <v>54</v>
      </c>
      <c r="C192" s="26"/>
      <c r="D192" s="26" t="s">
        <v>54</v>
      </c>
      <c r="E192" s="26"/>
      <c r="F192" s="27" t="s">
        <v>54</v>
      </c>
    </row>
    <row r="193" spans="1:6" ht="14.5" customHeight="1" x14ac:dyDescent="0.35">
      <c r="A193" s="41" t="s">
        <v>280</v>
      </c>
      <c r="B193" s="29">
        <v>123.488407964732</v>
      </c>
      <c r="C193" s="30">
        <v>0.33006335693502042</v>
      </c>
      <c r="D193" s="35">
        <v>5167.8901888592791</v>
      </c>
      <c r="E193" s="30">
        <v>0.34333946712757202</v>
      </c>
      <c r="F193" s="36">
        <v>1240</v>
      </c>
    </row>
    <row r="194" spans="1:6" ht="14.5" customHeight="1" x14ac:dyDescent="0.35">
      <c r="A194" s="41" t="s">
        <v>41</v>
      </c>
      <c r="B194" s="42">
        <v>235.50972253897601</v>
      </c>
      <c r="C194" s="30">
        <v>0.62947713792091364</v>
      </c>
      <c r="D194" s="35">
        <v>9207.0728570607698</v>
      </c>
      <c r="E194" s="30">
        <v>0.61169091699406741</v>
      </c>
      <c r="F194" s="36">
        <v>1979</v>
      </c>
    </row>
    <row r="195" spans="1:6" ht="14.5" customHeight="1" x14ac:dyDescent="0.35">
      <c r="A195" s="41" t="s">
        <v>42</v>
      </c>
      <c r="B195" s="42">
        <v>10.760427890137599</v>
      </c>
      <c r="C195" s="30">
        <v>2.8760780141326062E-2</v>
      </c>
      <c r="D195" s="35">
        <v>448.14690051375595</v>
      </c>
      <c r="E195" s="30">
        <v>2.9773565690107924E-2</v>
      </c>
      <c r="F195" s="36">
        <v>88</v>
      </c>
    </row>
    <row r="196" spans="1:6" ht="17.5" customHeight="1" x14ac:dyDescent="0.35">
      <c r="A196" s="41" t="s">
        <v>281</v>
      </c>
      <c r="B196" s="42">
        <v>4.3769079343437598</v>
      </c>
      <c r="C196" s="30">
        <v>1.1698725002735624E-2</v>
      </c>
      <c r="D196" s="35">
        <v>228.72849234105399</v>
      </c>
      <c r="E196" s="30">
        <v>1.5196050188250007E-2</v>
      </c>
      <c r="F196" s="36">
        <v>42</v>
      </c>
    </row>
    <row r="197" spans="1:6" ht="15.5" x14ac:dyDescent="0.35">
      <c r="A197" s="24" t="s">
        <v>188</v>
      </c>
      <c r="B197" s="34" t="s">
        <v>54</v>
      </c>
      <c r="C197" s="26"/>
      <c r="D197" s="26" t="s">
        <v>54</v>
      </c>
      <c r="E197" s="26"/>
      <c r="F197" s="27" t="s">
        <v>54</v>
      </c>
    </row>
    <row r="198" spans="1:6" ht="14.5" customHeight="1" x14ac:dyDescent="0.35">
      <c r="A198" s="41" t="s">
        <v>282</v>
      </c>
      <c r="B198" s="42">
        <v>337.69551647950703</v>
      </c>
      <c r="C198" s="30">
        <v>0.90260225739540323</v>
      </c>
      <c r="D198" s="43">
        <v>13459.1655500252</v>
      </c>
      <c r="E198" s="30">
        <v>0.89418748445725871</v>
      </c>
      <c r="F198" s="44">
        <v>2997</v>
      </c>
    </row>
    <row r="199" spans="1:6" ht="15.5" x14ac:dyDescent="0.35">
      <c r="A199" s="41" t="s">
        <v>43</v>
      </c>
      <c r="B199" s="42">
        <v>26.577430070520499</v>
      </c>
      <c r="C199" s="30">
        <v>7.103691700590295E-2</v>
      </c>
      <c r="D199" s="43">
        <v>1058.67480705297</v>
      </c>
      <c r="E199" s="30">
        <v>7.0335249169678024E-2</v>
      </c>
      <c r="F199" s="44">
        <v>252</v>
      </c>
    </row>
    <row r="200" spans="1:6" ht="15.5" x14ac:dyDescent="0.35">
      <c r="A200" s="41" t="s">
        <v>283</v>
      </c>
      <c r="B200" s="42">
        <v>9.8625197781624099</v>
      </c>
      <c r="C200" s="30">
        <v>2.6360825598691105E-2</v>
      </c>
      <c r="D200" s="43">
        <v>533.99808169663299</v>
      </c>
      <c r="E200" s="30">
        <v>3.5477266373056836E-2</v>
      </c>
      <c r="F200" s="44">
        <v>100</v>
      </c>
    </row>
    <row r="201" spans="1:6" ht="15.5" x14ac:dyDescent="0.35">
      <c r="A201" s="24" t="s">
        <v>189</v>
      </c>
      <c r="B201" s="34" t="s">
        <v>54</v>
      </c>
      <c r="C201" s="26"/>
      <c r="D201" s="26" t="s">
        <v>54</v>
      </c>
      <c r="E201" s="26"/>
      <c r="F201" s="27" t="s">
        <v>54</v>
      </c>
    </row>
    <row r="202" spans="1:6" ht="14.5" customHeight="1" x14ac:dyDescent="0.35">
      <c r="A202" s="41" t="s">
        <v>44</v>
      </c>
      <c r="B202" s="42">
        <v>182.02757029100098</v>
      </c>
      <c r="C202" s="30">
        <v>0.48652850818298721</v>
      </c>
      <c r="D202" s="35">
        <v>6816.6664675843094</v>
      </c>
      <c r="E202" s="30">
        <v>0.4528793273533922</v>
      </c>
      <c r="F202" s="36">
        <v>1282</v>
      </c>
    </row>
    <row r="203" spans="1:6" ht="15.5" x14ac:dyDescent="0.35">
      <c r="A203" s="41" t="s">
        <v>57</v>
      </c>
      <c r="B203" s="42">
        <v>192.107896037188</v>
      </c>
      <c r="C203" s="30">
        <v>0.51347149181700757</v>
      </c>
      <c r="D203" s="43">
        <v>8235.1719711905607</v>
      </c>
      <c r="E203" s="30">
        <v>0.54712067264660591</v>
      </c>
      <c r="F203" s="44">
        <v>2067</v>
      </c>
    </row>
    <row r="204" spans="1:6" ht="15.5" x14ac:dyDescent="0.35">
      <c r="A204" s="24" t="s">
        <v>190</v>
      </c>
      <c r="B204" s="34" t="s">
        <v>54</v>
      </c>
      <c r="C204" s="26" t="s">
        <v>54</v>
      </c>
      <c r="D204" s="26" t="s">
        <v>54</v>
      </c>
      <c r="E204" s="26"/>
      <c r="F204" s="27" t="s">
        <v>54</v>
      </c>
    </row>
    <row r="205" spans="1:6" ht="15.5" x14ac:dyDescent="0.35">
      <c r="A205" s="41" t="s">
        <v>45</v>
      </c>
      <c r="B205" s="29">
        <v>329.738427902122</v>
      </c>
      <c r="C205" s="30">
        <v>0.88133432293445302</v>
      </c>
      <c r="D205" s="35">
        <v>13284.4607521656</v>
      </c>
      <c r="E205" s="30">
        <v>0.88258061008305977</v>
      </c>
      <c r="F205" s="36">
        <v>2990</v>
      </c>
    </row>
    <row r="206" spans="1:6" ht="15.5" x14ac:dyDescent="0.35">
      <c r="A206" s="41" t="s">
        <v>284</v>
      </c>
      <c r="B206" s="42">
        <v>7.9412175766781994</v>
      </c>
      <c r="C206" s="30">
        <v>2.1225513995276186E-2</v>
      </c>
      <c r="D206" s="35">
        <v>341.44374032263096</v>
      </c>
      <c r="E206" s="30">
        <v>2.2684520679084687E-2</v>
      </c>
      <c r="F206" s="36">
        <v>67</v>
      </c>
    </row>
    <row r="207" spans="1:6" ht="15.5" x14ac:dyDescent="0.35">
      <c r="A207" s="41" t="s">
        <v>58</v>
      </c>
      <c r="B207" s="42">
        <v>20.377690982805003</v>
      </c>
      <c r="C207" s="30">
        <v>5.4466076640084501E-2</v>
      </c>
      <c r="D207" s="35">
        <v>791.74151890563837</v>
      </c>
      <c r="E207" s="30">
        <v>5.2600984399755482E-2</v>
      </c>
      <c r="F207" s="36">
        <v>165</v>
      </c>
    </row>
    <row r="208" spans="1:6" ht="15.5" x14ac:dyDescent="0.35">
      <c r="A208" s="41" t="s">
        <v>46</v>
      </c>
      <c r="B208" s="42">
        <v>10.945842573012499</v>
      </c>
      <c r="C208" s="30">
        <v>2.9256361821123972E-2</v>
      </c>
      <c r="D208" s="35">
        <v>326.88581193406395</v>
      </c>
      <c r="E208" s="30">
        <v>2.171733461422071E-2</v>
      </c>
      <c r="F208" s="36">
        <v>80</v>
      </c>
    </row>
    <row r="209" spans="1:10" ht="15.5" x14ac:dyDescent="0.35">
      <c r="A209" s="41" t="s">
        <v>47</v>
      </c>
      <c r="B209" s="42">
        <v>0.92704224727518092</v>
      </c>
      <c r="C209" s="30">
        <v>2.4778250946730111E-3</v>
      </c>
      <c r="D209" s="35">
        <v>72.162710911918808</v>
      </c>
      <c r="E209" s="30">
        <v>4.7942788653657833E-3</v>
      </c>
      <c r="F209" s="36">
        <v>8</v>
      </c>
    </row>
    <row r="210" spans="1:10" ht="15.5" x14ac:dyDescent="0.35">
      <c r="A210" s="41" t="s">
        <v>285</v>
      </c>
      <c r="B210" s="42">
        <v>1.39251116777327</v>
      </c>
      <c r="C210" s="30">
        <v>3.7219437692970858E-3</v>
      </c>
      <c r="D210" s="43">
        <v>82.573519499220993</v>
      </c>
      <c r="E210" s="30">
        <v>5.4859424538137563E-3</v>
      </c>
      <c r="F210" s="44">
        <v>12</v>
      </c>
    </row>
    <row r="211" spans="1:10" ht="15.5" x14ac:dyDescent="0.35">
      <c r="A211" s="41" t="s">
        <v>286</v>
      </c>
      <c r="B211" s="42">
        <v>2.8127338785231002</v>
      </c>
      <c r="C211" s="30">
        <v>7.51795574508773E-3</v>
      </c>
      <c r="D211" s="35">
        <v>152.57038503579099</v>
      </c>
      <c r="E211" s="30">
        <v>1.0136328904697506E-2</v>
      </c>
      <c r="F211" s="36">
        <v>27</v>
      </c>
    </row>
    <row r="212" spans="1:10" ht="15.5" x14ac:dyDescent="0.35">
      <c r="A212" s="24" t="s">
        <v>191</v>
      </c>
      <c r="B212" s="34" t="s">
        <v>54</v>
      </c>
      <c r="C212" s="26"/>
      <c r="D212" s="26" t="s">
        <v>54</v>
      </c>
      <c r="E212" s="26"/>
      <c r="F212" s="27" t="s">
        <v>54</v>
      </c>
    </row>
    <row r="213" spans="1:10" ht="15.5" x14ac:dyDescent="0.35">
      <c r="A213" s="41" t="s">
        <v>309</v>
      </c>
      <c r="B213" s="42">
        <v>61.956803554333696</v>
      </c>
      <c r="C213" s="30">
        <v>0.1655999206982032</v>
      </c>
      <c r="D213" s="43">
        <v>3361.8409439941802</v>
      </c>
      <c r="E213" s="30">
        <v>0.22335085230079094</v>
      </c>
      <c r="F213" s="44">
        <v>706</v>
      </c>
    </row>
    <row r="214" spans="1:10" ht="15.5" x14ac:dyDescent="0.35">
      <c r="A214" s="41" t="s">
        <v>48</v>
      </c>
      <c r="B214" s="42">
        <v>179.86975098559401</v>
      </c>
      <c r="C214" s="30">
        <v>0.48076102688380951</v>
      </c>
      <c r="D214" s="43">
        <v>6515.8521876715495</v>
      </c>
      <c r="E214" s="30">
        <v>0.43289410886088997</v>
      </c>
      <c r="F214" s="44">
        <v>1267</v>
      </c>
    </row>
    <row r="215" spans="1:10" ht="15.5" x14ac:dyDescent="0.35">
      <c r="A215" s="41" t="s">
        <v>49</v>
      </c>
      <c r="B215" s="42">
        <v>77.50258771444949</v>
      </c>
      <c r="C215" s="30">
        <v>0.20715113826301718</v>
      </c>
      <c r="D215" s="43">
        <v>3220.2075486744297</v>
      </c>
      <c r="E215" s="30">
        <v>0.21394114491548644</v>
      </c>
      <c r="F215" s="44">
        <v>989</v>
      </c>
    </row>
    <row r="216" spans="1:10" ht="15.5" x14ac:dyDescent="0.35">
      <c r="A216" s="41" t="s">
        <v>287</v>
      </c>
      <c r="B216" s="42">
        <v>54.806324073811901</v>
      </c>
      <c r="C216" s="30">
        <v>0.14648791415496518</v>
      </c>
      <c r="D216" s="43">
        <v>1953.9377584346998</v>
      </c>
      <c r="E216" s="30">
        <v>0.12981389392282999</v>
      </c>
      <c r="F216" s="44">
        <v>387</v>
      </c>
    </row>
    <row r="217" spans="1:10" ht="15.5" x14ac:dyDescent="0.35">
      <c r="A217" s="24" t="s">
        <v>298</v>
      </c>
      <c r="B217" s="34" t="s">
        <v>54</v>
      </c>
      <c r="C217" s="26"/>
      <c r="D217" s="26" t="s">
        <v>54</v>
      </c>
      <c r="E217" s="26"/>
      <c r="F217" s="27" t="s">
        <v>54</v>
      </c>
    </row>
    <row r="218" spans="1:10" ht="15.5" x14ac:dyDescent="0.35">
      <c r="A218" s="62" t="s">
        <v>288</v>
      </c>
      <c r="B218" s="63">
        <v>265.87856993663297</v>
      </c>
      <c r="C218" s="64">
        <v>0.71064786384994783</v>
      </c>
      <c r="D218" s="65">
        <v>10771.6866086789</v>
      </c>
      <c r="E218" s="64">
        <v>0.71563926576105541</v>
      </c>
      <c r="F218" s="66">
        <v>2263</v>
      </c>
      <c r="J218"/>
    </row>
    <row r="219" spans="1:10" ht="15.5" x14ac:dyDescent="0.35">
      <c r="A219" s="55" t="s">
        <v>289</v>
      </c>
      <c r="B219" s="42">
        <v>55.9364330143069</v>
      </c>
      <c r="C219" s="30">
        <v>0.14950850172872829</v>
      </c>
      <c r="D219" s="43">
        <v>2346.1349690474699</v>
      </c>
      <c r="E219" s="30">
        <v>0.15587032631200809</v>
      </c>
      <c r="F219" s="44">
        <v>503</v>
      </c>
    </row>
    <row r="220" spans="1:10" ht="15.5" x14ac:dyDescent="0.35">
      <c r="A220" s="55" t="s">
        <v>290</v>
      </c>
      <c r="B220" s="42">
        <v>144.87017992471297</v>
      </c>
      <c r="C220" s="30">
        <v>0.38721316999557887</v>
      </c>
      <c r="D220" s="43">
        <v>4880.7000918417698</v>
      </c>
      <c r="E220" s="30">
        <v>0.32425939938796078</v>
      </c>
      <c r="F220" s="44">
        <v>1001</v>
      </c>
    </row>
    <row r="221" spans="1:10" ht="15.5" x14ac:dyDescent="0.35">
      <c r="A221" s="55" t="s">
        <v>291</v>
      </c>
      <c r="B221" s="42">
        <v>167.10082974807901</v>
      </c>
      <c r="C221" s="30">
        <v>0.44663188814475679</v>
      </c>
      <c r="D221" s="43">
        <v>7435.5437849734999</v>
      </c>
      <c r="E221" s="30">
        <v>0.49399572120166169</v>
      </c>
      <c r="F221" s="44">
        <v>1546</v>
      </c>
    </row>
    <row r="222" spans="1:10" ht="15.5" x14ac:dyDescent="0.35">
      <c r="A222" s="47" t="s">
        <v>292</v>
      </c>
      <c r="B222" s="42">
        <v>108.25689639155598</v>
      </c>
      <c r="C222" s="30">
        <v>0.28935213615004685</v>
      </c>
      <c r="D222" s="35">
        <v>4280.1518300959997</v>
      </c>
      <c r="E222" s="48">
        <v>0.28436073423894459</v>
      </c>
      <c r="F222" s="53">
        <v>1086</v>
      </c>
    </row>
    <row r="223" spans="1:10" ht="15.5" x14ac:dyDescent="0.35">
      <c r="A223" s="24" t="s">
        <v>192</v>
      </c>
      <c r="B223" s="34" t="s">
        <v>54</v>
      </c>
      <c r="C223" s="26"/>
      <c r="D223" s="26" t="s">
        <v>54</v>
      </c>
      <c r="E223" s="26"/>
      <c r="F223" s="27" t="s">
        <v>54</v>
      </c>
    </row>
    <row r="224" spans="1:10" ht="15.5" x14ac:dyDescent="0.35">
      <c r="A224" s="41" t="s">
        <v>30</v>
      </c>
      <c r="B224" s="42">
        <v>326.289089703032</v>
      </c>
      <c r="C224" s="30">
        <v>0.87211483291138137</v>
      </c>
      <c r="D224" s="43">
        <v>12958.915564271099</v>
      </c>
      <c r="E224" s="30">
        <v>0.86095234259808151</v>
      </c>
      <c r="F224" s="44">
        <v>2872</v>
      </c>
    </row>
    <row r="225" spans="1:6" ht="15.5" x14ac:dyDescent="0.35">
      <c r="A225" s="41" t="s">
        <v>31</v>
      </c>
      <c r="B225" s="42">
        <v>46.092794504685699</v>
      </c>
      <c r="C225" s="30">
        <v>0.12319814252587639</v>
      </c>
      <c r="D225" s="43">
        <v>1960.5952648721</v>
      </c>
      <c r="E225" s="30">
        <v>0.13025619912458195</v>
      </c>
      <c r="F225" s="44">
        <v>459</v>
      </c>
    </row>
    <row r="226" spans="1:6" ht="15.5" x14ac:dyDescent="0.35">
      <c r="A226" s="56" t="s">
        <v>281</v>
      </c>
      <c r="B226" s="42">
        <v>1.7535821204718198</v>
      </c>
      <c r="C226" s="30">
        <v>4.6870245627384085E-3</v>
      </c>
      <c r="D226" s="58">
        <v>132.32760963161101</v>
      </c>
      <c r="E226" s="57">
        <v>8.7914582773306344E-3</v>
      </c>
      <c r="F226" s="59">
        <v>18</v>
      </c>
    </row>
  </sheetData>
  <conditionalFormatting sqref="F6:F226">
    <cfRule type="cellIs" dxfId="1" priority="1" operator="between">
      <formula>30</formula>
      <formula>99</formula>
    </cfRule>
    <cfRule type="cellIs" dxfId="0" priority="2"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B2CF-1036-40C6-844E-8896AD5FCA44}">
  <dimension ref="A3:B27"/>
  <sheetViews>
    <sheetView workbookViewId="0">
      <selection activeCell="B4" sqref="B4"/>
    </sheetView>
  </sheetViews>
  <sheetFormatPr defaultRowHeight="14.5" x14ac:dyDescent="0.35"/>
  <sheetData>
    <row r="3" spans="1:2" x14ac:dyDescent="0.35">
      <c r="A3" t="s">
        <v>153</v>
      </c>
      <c r="B3" t="s">
        <v>307</v>
      </c>
    </row>
    <row r="4" spans="1:2" x14ac:dyDescent="0.35">
      <c r="A4" t="s">
        <v>154</v>
      </c>
      <c r="B4" t="s">
        <v>52</v>
      </c>
    </row>
    <row r="5" spans="1:2" x14ac:dyDescent="0.35">
      <c r="A5" t="s">
        <v>155</v>
      </c>
      <c r="B5" t="s">
        <v>69</v>
      </c>
    </row>
    <row r="6" spans="1:2" x14ac:dyDescent="0.35">
      <c r="A6" t="s">
        <v>70</v>
      </c>
    </row>
    <row r="7" spans="1:2" x14ac:dyDescent="0.35">
      <c r="A7" t="s">
        <v>71</v>
      </c>
    </row>
    <row r="8" spans="1:2" x14ac:dyDescent="0.35">
      <c r="A8" t="s">
        <v>156</v>
      </c>
    </row>
    <row r="9" spans="1:2" x14ac:dyDescent="0.35">
      <c r="A9" t="s">
        <v>157</v>
      </c>
    </row>
    <row r="10" spans="1:2" x14ac:dyDescent="0.35">
      <c r="A10" t="s">
        <v>158</v>
      </c>
    </row>
    <row r="11" spans="1:2" x14ac:dyDescent="0.35">
      <c r="A11" t="s">
        <v>159</v>
      </c>
    </row>
    <row r="12" spans="1:2" x14ac:dyDescent="0.35">
      <c r="A12" t="s">
        <v>72</v>
      </c>
    </row>
    <row r="13" spans="1:2" x14ac:dyDescent="0.35">
      <c r="A13" t="s">
        <v>160</v>
      </c>
    </row>
    <row r="14" spans="1:2" x14ac:dyDescent="0.35">
      <c r="A14" t="s">
        <v>161</v>
      </c>
    </row>
    <row r="15" spans="1:2" x14ac:dyDescent="0.35">
      <c r="A15" t="s">
        <v>73</v>
      </c>
    </row>
    <row r="16" spans="1:2" x14ac:dyDescent="0.35">
      <c r="A16" t="s">
        <v>162</v>
      </c>
    </row>
    <row r="17" spans="1:1" x14ac:dyDescent="0.35">
      <c r="A17" t="s">
        <v>163</v>
      </c>
    </row>
    <row r="18" spans="1:1" x14ac:dyDescent="0.35">
      <c r="A18" t="s">
        <v>164</v>
      </c>
    </row>
    <row r="19" spans="1:1" x14ac:dyDescent="0.35">
      <c r="A19" t="s">
        <v>165</v>
      </c>
    </row>
    <row r="20" spans="1:1" x14ac:dyDescent="0.35">
      <c r="A20" t="s">
        <v>166</v>
      </c>
    </row>
    <row r="21" spans="1:1" x14ac:dyDescent="0.35">
      <c r="A21" t="s">
        <v>167</v>
      </c>
    </row>
    <row r="22" spans="1:1" x14ac:dyDescent="0.35">
      <c r="A22" t="s">
        <v>168</v>
      </c>
    </row>
    <row r="23" spans="1:1" x14ac:dyDescent="0.35">
      <c r="A23" t="s">
        <v>169</v>
      </c>
    </row>
    <row r="24" spans="1:1" x14ac:dyDescent="0.35">
      <c r="A24" t="s">
        <v>74</v>
      </c>
    </row>
    <row r="25" spans="1:1" x14ac:dyDescent="0.35">
      <c r="A25" t="s">
        <v>170</v>
      </c>
    </row>
    <row r="26" spans="1:1" x14ac:dyDescent="0.35">
      <c r="A26" t="s">
        <v>171</v>
      </c>
    </row>
    <row r="27" spans="1:1" x14ac:dyDescent="0.35">
      <c r="A27"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05BE9-6C4E-487C-B668-42F7D473CC5D}">
  <ds:schemaRefs>
    <ds:schemaRef ds:uri="http://schemas.microsoft.com/sharepoint/v3/contenttype/forms"/>
  </ds:schemaRefs>
</ds:datastoreItem>
</file>

<file path=customXml/itemProps2.xml><?xml version="1.0" encoding="utf-8"?>
<ds:datastoreItem xmlns:ds="http://schemas.openxmlformats.org/officeDocument/2006/customXml" ds:itemID="{29ED049F-B20D-4629-9C78-D81E9101C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Guide</vt:lpstr>
      <vt:lpstr>Table of contents</vt:lpstr>
      <vt:lpstr>3hr+ Leisure Day Visits</vt:lpstr>
      <vt:lpstr>Tourism Day Visits</vt:lpstr>
      <vt:lpstr>TDV(Activities Core To Tourism)</vt:lpstr>
      <vt:lpstr>Hyperlink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VIRT-RS10</dc:creator>
  <cp:lastModifiedBy>Katerina Rysova</cp:lastModifiedBy>
  <dcterms:created xsi:type="dcterms:W3CDTF">2023-08-24T15:06:22Z</dcterms:created>
  <dcterms:modified xsi:type="dcterms:W3CDTF">2025-03-06T08:46:02Z</dcterms:modified>
</cp:coreProperties>
</file>