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W:\Research &amp; Insights\2-Projects &amp; data sources_Domestic\GBTS_overnights\2023\5_Reporting\2024-07-methodology review re-run\Annual report\"/>
    </mc:Choice>
  </mc:AlternateContent>
  <xr:revisionPtr revIDLastSave="0" documentId="13_ncr:1_{6402615D-4E4C-4EAF-987D-33DEC6490B97}" xr6:coauthVersionLast="47" xr6:coauthVersionMax="47" xr10:uidLastSave="{00000000-0000-0000-0000-000000000000}"/>
  <bookViews>
    <workbookView xWindow="-110" yWindow="-110" windowWidth="19420" windowHeight="11500" tabRatio="780" activeTab="1" xr2:uid="{ED05DFA7-0D90-4002-BD84-1D7140BED06D}"/>
  </bookViews>
  <sheets>
    <sheet name="Table Guide" sheetId="14" r:id="rId1"/>
    <sheet name="Table of contents" sheetId="8" r:id="rId2"/>
    <sheet name="Total Trips" sheetId="1" r:id="rId3"/>
    <sheet name="Holiday Trips" sheetId="6" r:id="rId4"/>
    <sheet name="Visit Friends or Relatives" sheetId="2" r:id="rId5"/>
    <sheet name="Business Trips" sheetId="3" r:id="rId6"/>
    <sheet name="Miscellaneous Trips" sheetId="4" r:id="rId7"/>
    <sheet name="Input Sheet" sheetId="7" state="hidden" r:id="rId8"/>
    <sheet name="Hyperlink"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8" l="1"/>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B21" i="8"/>
  <c r="D21" i="8"/>
  <c r="E21" i="8"/>
  <c r="F21" i="8"/>
  <c r="B22" i="8"/>
  <c r="D22" i="8"/>
  <c r="E22" i="8"/>
  <c r="F22" i="8"/>
  <c r="B23" i="8"/>
  <c r="D23" i="8"/>
  <c r="E23" i="8"/>
  <c r="F23" i="8"/>
  <c r="B24" i="8"/>
  <c r="D24" i="8"/>
  <c r="E24" i="8"/>
  <c r="F24" i="8"/>
  <c r="B25" i="8"/>
  <c r="D25" i="8"/>
  <c r="E25" i="8"/>
  <c r="F25" i="8"/>
  <c r="B26" i="8"/>
  <c r="D26" i="8"/>
  <c r="E26" i="8"/>
  <c r="F26" i="8"/>
  <c r="B13" i="8" l="1"/>
  <c r="D13" i="8"/>
  <c r="E13" i="8"/>
  <c r="F13" i="8"/>
  <c r="B14" i="8"/>
  <c r="D14" i="8"/>
  <c r="E14" i="8"/>
  <c r="F14" i="8"/>
  <c r="B15" i="8"/>
  <c r="D15" i="8"/>
  <c r="E15" i="8"/>
  <c r="F15" i="8"/>
  <c r="B16" i="8"/>
  <c r="D16" i="8"/>
  <c r="E16" i="8"/>
  <c r="F16" i="8"/>
  <c r="B17" i="8"/>
  <c r="D17" i="8"/>
  <c r="E17" i="8"/>
  <c r="F17" i="8"/>
  <c r="B18" i="8"/>
  <c r="D18" i="8"/>
  <c r="E18" i="8"/>
  <c r="F18" i="8"/>
  <c r="B19" i="8"/>
  <c r="D19" i="8"/>
  <c r="E19" i="8"/>
  <c r="F19" i="8"/>
  <c r="B20" i="8"/>
  <c r="D20" i="8"/>
  <c r="E20" i="8"/>
  <c r="F20" i="8"/>
  <c r="B27" i="8"/>
  <c r="D27" i="8"/>
  <c r="E27" i="8"/>
  <c r="F27" i="8"/>
  <c r="B28" i="8"/>
  <c r="D28" i="8"/>
  <c r="E28" i="8"/>
  <c r="F28" i="8"/>
  <c r="B29" i="8"/>
  <c r="D29" i="8"/>
  <c r="E29" i="8"/>
  <c r="F29" i="8"/>
  <c r="B30" i="8"/>
  <c r="D30" i="8"/>
  <c r="E30" i="8"/>
  <c r="F30" i="8"/>
  <c r="B31" i="8"/>
  <c r="D31" i="8"/>
  <c r="E31" i="8"/>
  <c r="F31" i="8"/>
  <c r="B32" i="8"/>
  <c r="D32" i="8"/>
  <c r="E32" i="8"/>
  <c r="F32" i="8"/>
  <c r="B33" i="8"/>
  <c r="D33" i="8"/>
  <c r="E33" i="8"/>
  <c r="F33" i="8"/>
  <c r="F12" i="8" l="1"/>
  <c r="F11" i="8"/>
  <c r="F10" i="8"/>
  <c r="F9" i="8"/>
  <c r="F8" i="8"/>
  <c r="F7" i="8"/>
  <c r="F6" i="8"/>
  <c r="F5" i="8"/>
  <c r="F4" i="8"/>
  <c r="F3" i="8"/>
  <c r="E12" i="8"/>
  <c r="E11" i="8"/>
  <c r="E10" i="8"/>
  <c r="E9" i="8"/>
  <c r="E8" i="8"/>
  <c r="E7" i="8"/>
  <c r="E6" i="8"/>
  <c r="E5" i="8"/>
  <c r="E4" i="8"/>
  <c r="E3" i="8"/>
  <c r="D12" i="8"/>
  <c r="D11" i="8"/>
  <c r="D10" i="8"/>
  <c r="D9" i="8"/>
  <c r="D8" i="8"/>
  <c r="D7" i="8"/>
  <c r="D6" i="8"/>
  <c r="D5" i="8"/>
  <c r="D4" i="8"/>
  <c r="D3" i="8"/>
  <c r="B3" i="8"/>
  <c r="B4" i="8"/>
  <c r="B5" i="8"/>
  <c r="B6" i="8"/>
  <c r="B7" i="8"/>
  <c r="B8" i="8"/>
  <c r="B9" i="8"/>
  <c r="B10" i="8"/>
  <c r="B11" i="8"/>
  <c r="B12" i="8"/>
</calcChain>
</file>

<file path=xl/sharedStrings.xml><?xml version="1.0" encoding="utf-8"?>
<sst xmlns="http://schemas.openxmlformats.org/spreadsheetml/2006/main" count="6514" uniqueCount="711">
  <si>
    <t>Information included in this document</t>
  </si>
  <si>
    <t>Time Coverage</t>
  </si>
  <si>
    <t>The estimates in this document are for the full calendar year 2023 from 1 January to 31 December inclusive.</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</si>
  <si>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</si>
  <si>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</si>
  <si>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</si>
  <si>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r>
      <t xml:space="preserve">Base sizes for each of the estimates is included in a separate column of each table. Base sizes refer to the number of reported trips.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r>
  </si>
  <si>
    <t>How to find tables for England</t>
  </si>
  <si>
    <t>To view the tables for each purpose of trip for England, click on the Worksheet Tabs located at the bottom of this document which are labelled by main purpose of trip.</t>
  </si>
  <si>
    <t>How to find tables for GB, Wales and Scotland</t>
  </si>
  <si>
    <t>There are separate tables with estimates for overnight trips taken in GB as whole by GB residents published on the Visit Britain website (link). Tables for overnight trips taken in Wales and Scotland are published by VisitWales and VisitScotland.</t>
  </si>
  <si>
    <t>How to find tables for regions and local authority areas in England</t>
  </si>
  <si>
    <t>Tables with estimates of overnight trips taken in the nine main regions and 326 Local Authority Areas in England will be published separately by the English Government. These will use estimates aggregated over multiple years, as the number of survey responses with eligible trips to specific regions and Local Authority Areas are often low at an annual level.</t>
  </si>
  <si>
    <t>How to find published reports</t>
  </si>
  <si>
    <t>Reports containing the estimates included in these tables along with commentary and trend analysis are published on the Visit England website on a quarterly and annual basis (provide links).</t>
  </si>
  <si>
    <t>How to find information on research methodology</t>
  </si>
  <si>
    <t>A Background Quality Report is published on Visit England Website (link) with details on research methodology, quality assurance, estimation method and the questionnaire used.</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</si>
  <si>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</si>
  <si>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</si>
  <si>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</si>
  <si>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</si>
  <si>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</si>
  <si>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</si>
  <si>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</si>
  <si>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</si>
  <si>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</si>
  <si>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Total Trips</t>
    </r>
    <r>
      <rPr>
        <sz val="12"/>
        <color theme="1"/>
        <rFont val="Arial"/>
        <family val="2"/>
      </rPr>
      <t>. This includes estimates of trips, nights and spend in England on all overnight trip types for all eligible purposes.</t>
    </r>
  </si>
  <si>
    <r>
      <t xml:space="preserve">Holiday Trips. </t>
    </r>
    <r>
      <rPr>
        <sz val="12"/>
        <color theme="1"/>
        <rFont val="Arial"/>
        <family val="2"/>
      </rPr>
      <t>The main purpose of the trip was for holiday, pleasure or leisure.</t>
    </r>
  </si>
  <si>
    <r>
      <t>Visiting Friends or Relatives</t>
    </r>
    <r>
      <rPr>
        <sz val="12"/>
        <color theme="1"/>
        <rFont val="Arial"/>
        <family val="2"/>
      </rPr>
      <t>. The main purpose of the trip was for visiting friends and relatives.</t>
    </r>
  </si>
  <si>
    <r>
      <t xml:space="preserve">Business Trips. </t>
    </r>
    <r>
      <rPr>
        <sz val="12"/>
        <color theme="1"/>
        <rFont val="Arial"/>
        <family val="2"/>
      </rPr>
      <t>The main purpose of the trip was for business.</t>
    </r>
  </si>
  <si>
    <r>
      <t xml:space="preserve">Miscellaneous Trips. </t>
    </r>
    <r>
      <rPr>
        <sz val="12"/>
        <color theme="1"/>
        <rFont val="Arial"/>
        <family val="2"/>
      </rPr>
      <t>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</si>
  <si>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</si>
  <si>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</si>
  <si>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t xml:space="preserve">% total trips. </t>
    </r>
    <r>
      <rPr>
        <sz val="12"/>
        <color theme="1"/>
        <rFont val="Arial"/>
        <family val="2"/>
      </rPr>
      <t>This is the percentage of total trips in England for each purpose of trip.</t>
    </r>
  </si>
  <si>
    <r>
      <t xml:space="preserve">Nights (millions). </t>
    </r>
    <r>
      <rPr>
        <sz val="12"/>
        <color theme="1"/>
        <rFont val="Arial"/>
        <family val="2"/>
      </rPr>
      <t>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</si>
  <si>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t xml:space="preserve">% total nights. </t>
    </r>
    <r>
      <rPr>
        <sz val="12"/>
        <color theme="1"/>
        <rFont val="Arial"/>
        <family val="2"/>
      </rPr>
      <t>This is the percentage of total nights in England for each purpose of trip.</t>
    </r>
  </si>
  <si>
    <r>
      <t xml:space="preserve">Spend (millions). </t>
    </r>
    <r>
      <rPr>
        <sz val="12"/>
        <color theme="1"/>
        <rFont val="Arial"/>
        <family val="2"/>
      </rPr>
      <t>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</si>
  <si>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t xml:space="preserve">% total spend. </t>
    </r>
    <r>
      <rPr>
        <sz val="12"/>
        <color theme="1"/>
        <rFont val="Arial"/>
        <family val="2"/>
      </rPr>
      <t>This is the percentage of total spend in England for each purpose of trip.</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</si>
  <si>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</si>
  <si>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</si>
  <si>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</si>
  <si>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Net: MICE: </t>
    </r>
    <r>
      <rPr>
        <sz val="12"/>
        <color theme="1"/>
        <rFont val="Arial"/>
        <family val="2"/>
      </rPr>
      <t>Large meetings with 21 or more people, Incentive travel (Team Building), Conferences, Exhibitions.</t>
    </r>
  </si>
  <si>
    <r>
      <t xml:space="preserve">Net: Meetings of any size: </t>
    </r>
    <r>
      <rPr>
        <sz val="12"/>
        <color theme="1"/>
        <rFont val="Arial"/>
        <family val="2"/>
      </rPr>
      <t>Meeting (less than 5 people), Meeting (6 to 20 people), Meeting (21 people or more).</t>
    </r>
  </si>
  <si>
    <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</si>
  <si>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t xml:space="preserve">Net: Overnight stay in UK as part of overseas trips (e.g. staying at an airport hotel prior to flying abroad): </t>
    </r>
    <r>
      <rPr>
        <sz val="12"/>
        <color theme="1"/>
        <rFont val="Arial"/>
        <family val="2"/>
      </rPr>
      <t>Includes holidays, visiting friends and relatives, business trips or trips for other reasons taken outside the UK.</t>
    </r>
  </si>
  <si>
    <r>
      <t>Net:</t>
    </r>
    <r>
      <rPr>
        <sz val="12"/>
        <color theme="1"/>
        <rFont val="Arial"/>
        <family val="2"/>
      </rPr>
      <t xml:space="preserve"> </t>
    </r>
    <r>
      <rPr>
        <b/>
        <sz val="12"/>
        <color theme="1"/>
        <rFont val="Arial"/>
        <family val="2"/>
      </rPr>
      <t xml:space="preserve">Trip taken in the UK for personal event/celebration, public event, educational, medical, religious or other reason: </t>
    </r>
    <r>
      <rPr>
        <sz val="12"/>
        <color theme="1"/>
        <rFont val="Arial"/>
        <family val="2"/>
      </rPr>
      <t>Includes trips for</t>
    </r>
    <r>
      <rPr>
        <b/>
        <sz val="12"/>
        <color theme="1"/>
        <rFont val="Arial"/>
        <family val="2"/>
      </rPr>
      <t xml:space="preserve"> </t>
    </r>
    <r>
      <rPr>
        <sz val="12"/>
        <color theme="1"/>
        <rFont val="Arial"/>
        <family val="2"/>
      </rPr>
      <t>Conference/Convention/Congress, Exhibition/Event/Trade fair, Educational/School/University trip, Medical reasons, Pilgrimage or other religious reasons, Personal event or celebration e.g. birthday, wedding, anniversary, Public event e.g. concert, festival, sporting event, or Other reason.</t>
    </r>
  </si>
  <si>
    <r>
      <t xml:space="preserve">REGION VISITED OVERNIGHT. </t>
    </r>
    <r>
      <rPr>
        <sz val="12"/>
        <color theme="1"/>
        <rFont val="Arial"/>
        <family val="2"/>
      </rPr>
      <t>Includes all trips, nights and associated spend that stayed in each region of England regardless of Main Region stayed or not. Trips will sum to more than the England total as some may have stayed in more than 1 region, but that nights and spend will tally with the England totals.</t>
    </r>
  </si>
  <si>
    <r>
      <rPr>
        <b/>
        <sz val="12"/>
        <color theme="1"/>
        <rFont val="Arial"/>
        <family val="2"/>
      </rPr>
      <t>Other England:</t>
    </r>
    <r>
      <rPr>
        <sz val="12"/>
        <color theme="1"/>
        <rFont val="Arial"/>
        <family val="2"/>
      </rPr>
      <t xml:space="preserve"> Includes trips made to National Parks in England and Unspecified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</si>
  <si>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</si>
  <si>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</si>
  <si>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trips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</si>
  <si>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</si>
  <si>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</si>
  <si>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 xml:space="preserve">Net: Wales: </t>
    </r>
    <r>
      <rPr>
        <sz val="12"/>
        <color theme="1"/>
        <rFont val="Arial"/>
        <family val="2"/>
      </rPr>
      <t>Includes trips where the main residence was Wales.</t>
    </r>
  </si>
  <si>
    <r>
      <rPr>
        <b/>
        <sz val="12"/>
        <color theme="1"/>
        <rFont val="Arial"/>
        <family val="2"/>
      </rPr>
      <t>ACTIVITIES UNDERTAKEN ON TRIP</t>
    </r>
    <r>
      <rPr>
        <sz val="12"/>
        <color theme="1"/>
        <rFont val="Arial"/>
        <family val="2"/>
      </rPr>
      <t>. Trips are reported for each activity if the individual activity has been undertaken during the trip. Spend for activities undertaken on the trip is the spend for the entire trip that took part in this activity and not the spend on the activity itself.</t>
    </r>
  </si>
  <si>
    <r>
      <t xml:space="preserve">ACCOMMODATION USED.  </t>
    </r>
    <r>
      <rPr>
        <sz val="12"/>
        <color theme="1"/>
        <rFont val="Arial"/>
        <family val="2"/>
      </rPr>
      <t>Trips include an overnight stay in specific type of accommodation. Spend is the total amount spent on the trip where accommodation type was used, not the amount spent on accommodation alone.</t>
    </r>
  </si>
  <si>
    <r>
      <t xml:space="preserve">Net: All serviced accommodation (e.g. hotel or B&amp;B): </t>
    </r>
    <r>
      <rPr>
        <sz val="12"/>
        <color theme="1"/>
        <rFont val="Arial"/>
        <family val="2"/>
      </rPr>
      <t>Hotel/Motel/Inn, Serviced apartment, Guest house/Bed and Breakfast, Farmhouse</t>
    </r>
  </si>
  <si>
    <r>
      <t xml:space="preserve">Net: Self Catering property rental: </t>
    </r>
    <r>
      <rPr>
        <sz val="12"/>
        <color theme="1"/>
        <rFont val="Arial"/>
        <family val="2"/>
      </rPr>
      <t>Staying in rented flat/apartment or similar, Staying in rented house/cottage/lodge or similar, Rental of room in someone else’s home on a commercial basis, Rental of someone else’s full home on a commercial basis</t>
    </r>
  </si>
  <si>
    <r>
      <t xml:space="preserve">Net: Caravan/ Camping/ Glamping: </t>
    </r>
    <r>
      <rPr>
        <sz val="12"/>
        <color theme="1"/>
        <rFont val="Arial"/>
        <family val="2"/>
      </rPr>
      <t>Touring caravan, Campervan/Motorhome, Static caravan – owned by you, Static caravan – not owned by you, Tent, Glamping/Alternative accommodation e.g. Yurt, Tipi, Tree House, Ecopod etc.</t>
    </r>
  </si>
  <si>
    <r>
      <t xml:space="preserve">Net: Someone’s private home: </t>
    </r>
    <r>
      <rPr>
        <sz val="12"/>
        <color theme="1"/>
        <rFont val="Arial"/>
        <family val="2"/>
      </rPr>
      <t>Your second home/Timeshare, Friends or relatives home</t>
    </r>
  </si>
  <si>
    <r>
      <t xml:space="preserve">Net: Other Accommodation: </t>
    </r>
    <r>
      <rPr>
        <sz val="12"/>
        <color theme="1"/>
        <rFont val="Arial"/>
        <family val="2"/>
      </rPr>
      <t xml:space="preserve">Hostel, Boat, Cruise ship, Train, Sleeper cab lorry/In transit, University/School, Other </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</si>
  <si>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</si>
  <si>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</si>
  <si>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</si>
  <si>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</si>
  <si>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</si>
  <si>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</si>
  <si>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</si>
  <si>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BOOKING TIME PERIOD. </t>
    </r>
    <r>
      <rPr>
        <sz val="12"/>
        <color theme="1"/>
        <rFont val="Arial"/>
        <family val="2"/>
      </rPr>
      <t>Booking time period refers to how far in advance of their trip the respondent booked any accommodation.</t>
    </r>
  </si>
  <si>
    <r>
      <t xml:space="preserve">HOW BOOKED. </t>
    </r>
    <r>
      <rPr>
        <sz val="12"/>
        <color theme="1"/>
        <rFont val="Arial"/>
        <family val="2"/>
      </rPr>
      <t>The sources used to book accommodation during the trip. This is based on those that made an accommodation booking.</t>
    </r>
  </si>
  <si>
    <r>
      <t xml:space="preserve">PARTY SIZE. </t>
    </r>
    <r>
      <rPr>
        <sz val="12"/>
        <color theme="1"/>
        <rFont val="Arial"/>
        <family val="2"/>
      </rPr>
      <t>The total number of people within the immediate travel party, including the respondent.</t>
    </r>
  </si>
  <si>
    <r>
      <t xml:space="preserve">HEALTH IMPAIRMENT IN TRIP PARTY. </t>
    </r>
    <r>
      <rPr>
        <sz val="12"/>
        <color theme="1"/>
        <rFont val="Arial"/>
        <family val="2"/>
      </rPr>
      <t>This is based on those that have a physical or mental health condition or illness in the trip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</si>
  <si>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</si>
  <si>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</si>
  <si>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</si>
  <si>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</si>
  <si>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t>LIFESTAGE.</t>
    </r>
    <r>
      <rPr>
        <sz val="12"/>
        <color theme="1"/>
        <rFont val="Arial"/>
        <family val="2"/>
      </rPr>
      <t xml:space="preserve"> The lifestage of the respondent.</t>
    </r>
  </si>
  <si>
    <r>
      <t>Net: Pre-Nesters:</t>
    </r>
    <r>
      <rPr>
        <sz val="12"/>
        <color theme="1"/>
        <rFont val="Arial"/>
        <family val="2"/>
      </rPr>
      <t xml:space="preserve"> Aged 16 to 34 without children in the household.</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</si>
  <si>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</si>
  <si>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</si>
  <si>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Net: Retirement age:</t>
    </r>
    <r>
      <rPr>
        <sz val="12"/>
        <color theme="1"/>
        <rFont val="Arial"/>
        <family val="2"/>
      </rPr>
      <t xml:space="preserve"> Aged 65 years or older.</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</si>
  <si>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</si>
  <si>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t xml:space="preserve">England Overnight Trips (GBTS) 2023 Annual Tables: Table of Contents </t>
  </si>
  <si>
    <t>Table Title</t>
  </si>
  <si>
    <t>Total Trips</t>
  </si>
  <si>
    <t>Holiday Trips</t>
  </si>
  <si>
    <t>Visits to Friends or Relatives</t>
  </si>
  <si>
    <t>Business</t>
  </si>
  <si>
    <t>Miscellaneous</t>
  </si>
  <si>
    <t>TOTAL TRIPS</t>
  </si>
  <si>
    <t>MONTH TRIP TAKEN</t>
  </si>
  <si>
    <t>QUARTER TRIP TAKEN</t>
  </si>
  <si>
    <t>REGION VISITED OVERNIGHT [m]</t>
  </si>
  <si>
    <t>LOCATION TYPE OF MAIN PLACE VISITED OVERNIGHT</t>
  </si>
  <si>
    <t>REGION OF RESIDENCE</t>
  </si>
  <si>
    <t>DURATION OF TRIP</t>
  </si>
  <si>
    <t>ACTIVITIES UNDERTAKEN ON TRIP [m]</t>
  </si>
  <si>
    <t>ACCOMMODATION USED</t>
  </si>
  <si>
    <t>TRANSPORT USED FOR TRAVEL TO MAIN DESTINATION [m]</t>
  </si>
  <si>
    <t>TRIP PART OF PACKAGE</t>
  </si>
  <si>
    <t>BOOKING TIME PERIOD</t>
  </si>
  <si>
    <t>HOW BOOKED [m]</t>
  </si>
  <si>
    <t>NUMBER OF PLACES STAYED OVERNIGHT INCLUDING MAIN DESTINATION</t>
  </si>
  <si>
    <t>TOTAL TRIP PARTY (including respondent)</t>
  </si>
  <si>
    <t>CHILDREN PRESENT IN TRIP PARTY (aged under 16)</t>
  </si>
  <si>
    <t>PART OF LARGER GROUP</t>
  </si>
  <si>
    <t>SPEND BREAKDOWN [m]</t>
  </si>
  <si>
    <t>PHYSICAL OF MENTAL CONDITION OR ILLNESS IN TRIP PARTY</t>
  </si>
  <si>
    <t>HEALTH IMPAIRMENT IN TRIP PARTY [m]</t>
  </si>
  <si>
    <t>AGE</t>
  </si>
  <si>
    <t>GENDER</t>
  </si>
  <si>
    <t>EMPLOYMENT STATUS</t>
  </si>
  <si>
    <t>RELATIONSHIP STATUS</t>
  </si>
  <si>
    <t>LEVEL OF EDUCATION</t>
  </si>
  <si>
    <t>SEXUAL ORIENTATION</t>
  </si>
  <si>
    <t>CHILDREN IN HOUSEHOLD</t>
  </si>
  <si>
    <t>ETHNICITY OF RESPONDENT</t>
  </si>
  <si>
    <t>LIFESTAGE</t>
  </si>
  <si>
    <t>CARING RESPONSIBILITY [m]</t>
  </si>
  <si>
    <t>CAR OWNERSHIP</t>
  </si>
  <si>
    <t>Total England Overnight Trips by GB Residents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</si>
  <si>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</si>
  <si>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</si>
  <si>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</si>
  <si>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2023</t>
  </si>
  <si>
    <t xml:space="preserve">Trips (millions) </t>
  </si>
  <si>
    <t xml:space="preserve">% Total Trips </t>
  </si>
  <si>
    <t>Nights (millions)</t>
  </si>
  <si>
    <t>% Total Nights</t>
  </si>
  <si>
    <t>Spend (£millions)</t>
  </si>
  <si>
    <t>% Total Spend</t>
  </si>
  <si>
    <t>Base Size</t>
  </si>
  <si>
    <t>TOTAL TRIPS ALL PURPOSES</t>
  </si>
  <si>
    <t>HOLIDAY TRIPS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</si>
  <si>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</si>
  <si>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</si>
  <si>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</si>
  <si>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</si>
  <si>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</si>
  <si>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</si>
  <si>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</si>
  <si>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</si>
  <si>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</si>
  <si>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</si>
  <si>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</si>
  <si>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</si>
  <si>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</si>
  <si>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</si>
  <si>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</si>
  <si>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</si>
  <si>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</si>
  <si>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</si>
  <si>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</si>
  <si>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</si>
  <si>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</si>
  <si>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</si>
  <si>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</si>
  <si>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</si>
  <si>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</si>
  <si>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</si>
  <si>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Conference/Convention/Congress (other)</t>
  </si>
  <si>
    <t>Exhibition/Event/Trade fair (other)</t>
  </si>
  <si>
    <t>Educational/School/University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</si>
  <si>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</si>
  <si>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</si>
  <si>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</si>
  <si>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</si>
  <si>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</si>
  <si>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</si>
  <si>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</si>
  <si>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</si>
  <si>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</si>
  <si>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</si>
  <si>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</si>
  <si>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</si>
  <si>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</si>
  <si>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</si>
  <si>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</si>
  <si>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</si>
  <si>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</si>
  <si>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</si>
  <si>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</si>
  <si>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</si>
  <si>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</si>
  <si>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</si>
  <si>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</si>
  <si>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</si>
  <si>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</si>
  <si>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</si>
  <si>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</si>
  <si>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</si>
  <si>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</si>
  <si>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</si>
  <si>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</si>
  <si>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</si>
  <si>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Seaside or other coastal</t>
  </si>
  <si>
    <t>City/ large town</t>
  </si>
  <si>
    <t>Small town</t>
  </si>
  <si>
    <t>Countryside/ village</t>
  </si>
  <si>
    <t>Other/unspecified</t>
  </si>
  <si>
    <t>Net: England</t>
  </si>
  <si>
    <t>Net: Scotland</t>
  </si>
  <si>
    <t>East Scotland</t>
  </si>
  <si>
    <t>North Scotland</t>
  </si>
  <si>
    <t>South Scotland</t>
  </si>
  <si>
    <t>West Scotland</t>
  </si>
  <si>
    <t>Net: Wales</t>
  </si>
  <si>
    <t>Mid Wales</t>
  </si>
  <si>
    <t>North Wales</t>
  </si>
  <si>
    <t>South East Wales</t>
  </si>
  <si>
    <t>South West Wales</t>
  </si>
  <si>
    <t>1-3 nights</t>
  </si>
  <si>
    <t>4-7 nights</t>
  </si>
  <si>
    <t>8+ nights</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</si>
  <si>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</si>
  <si>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</si>
  <si>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</si>
  <si>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</si>
  <si>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</si>
  <si>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</si>
  <si>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</si>
  <si>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</si>
  <si>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</si>
  <si>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</si>
  <si>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</si>
  <si>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specified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</si>
  <si>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</si>
  <si>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</si>
  <si>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</si>
  <si>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</si>
  <si>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</si>
  <si>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</si>
  <si>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</si>
  <si>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</si>
  <si>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</si>
  <si>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</si>
  <si>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</si>
  <si>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</si>
  <si>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</si>
  <si>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</si>
  <si>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</si>
  <si>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</si>
  <si>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</si>
  <si>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</si>
  <si>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</si>
  <si>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</si>
  <si>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</si>
  <si>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</si>
  <si>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</si>
  <si>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</si>
  <si>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</si>
  <si>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</si>
  <si>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</si>
  <si>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 (specify)</t>
  </si>
  <si>
    <t>Don't know/ Unspecified</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</si>
  <si>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</si>
  <si>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</si>
  <si>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</si>
  <si>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</si>
  <si>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</si>
  <si>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</si>
  <si>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</si>
  <si>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</si>
  <si>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</si>
  <si>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</si>
  <si>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</si>
  <si>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</si>
  <si>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</si>
  <si>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</si>
  <si>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</si>
  <si>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</si>
  <si>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</si>
  <si>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</si>
  <si>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</si>
  <si>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</si>
  <si>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</si>
  <si>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Other</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</si>
  <si>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</si>
  <si>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</si>
  <si>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</si>
  <si>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</si>
  <si>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</si>
  <si>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</si>
  <si>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</si>
  <si>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</si>
  <si>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</si>
  <si>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</si>
  <si>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</si>
  <si>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</si>
  <si>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</si>
  <si>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</si>
  <si>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</si>
  <si>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</si>
  <si>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</si>
  <si>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</si>
  <si>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</si>
  <si>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</si>
  <si>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</si>
  <si>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</si>
  <si>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</si>
  <si>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</si>
  <si>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One</t>
  </si>
  <si>
    <t>Two or three</t>
  </si>
  <si>
    <t>Four or more</t>
  </si>
  <si>
    <t>Solo traveller</t>
  </si>
  <si>
    <t>2 person parties</t>
  </si>
  <si>
    <t>3 to 4 person parties</t>
  </si>
  <si>
    <t>5 to 9 person parties</t>
  </si>
  <si>
    <t>10+ person parties</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</si>
  <si>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</si>
  <si>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</si>
  <si>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</si>
  <si>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</si>
  <si>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</si>
  <si>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</si>
  <si>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</si>
  <si>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</si>
  <si>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</si>
  <si>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</si>
  <si>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</si>
  <si>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 xml:space="preserve">Package </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</si>
  <si>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</si>
  <si>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</si>
  <si>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</si>
  <si>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</si>
  <si>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</si>
  <si>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</si>
  <si>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</si>
  <si>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</si>
  <si>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</si>
  <si>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PHYSICAL OR MENTAL HEALTH CONDITION OR ILLNESS IN TRIP PARTY</t>
  </si>
  <si>
    <t>Yes</t>
  </si>
  <si>
    <t>DK/ Prefer not to say/ Unspecified</t>
  </si>
  <si>
    <r>
      <t xml:space="preserve">HEALTH IMPAIRMENT IN TRIP PARTY </t>
    </r>
    <r>
      <rPr>
        <sz val="12"/>
        <color theme="0"/>
        <rFont val="Arial"/>
        <family val="2"/>
      </rPr>
      <t>[m]</t>
    </r>
  </si>
  <si>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</si>
  <si>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</si>
  <si>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</si>
  <si>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</si>
  <si>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</si>
  <si>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</si>
  <si>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</si>
  <si>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Cognitive/Behavioural</t>
  </si>
  <si>
    <t>Learning or understanding or concentrating</t>
  </si>
  <si>
    <t>Memory</t>
  </si>
  <si>
    <t>Mental health</t>
  </si>
  <si>
    <t>Socially or behaviourally (for example associated with autism, attention deficit disorder or Asperger's syndrome)</t>
  </si>
  <si>
    <t>16-24</t>
  </si>
  <si>
    <t>25-34</t>
  </si>
  <si>
    <t>35-44</t>
  </si>
  <si>
    <t>45-54</t>
  </si>
  <si>
    <t>55-64</t>
  </si>
  <si>
    <t>65+</t>
  </si>
  <si>
    <t>Male</t>
  </si>
  <si>
    <t>Female</t>
  </si>
  <si>
    <t>Other/Prefer not to say</t>
  </si>
  <si>
    <t>Employed / self-employed full time</t>
  </si>
  <si>
    <t>Employed / self-employed part time</t>
  </si>
  <si>
    <t>In full time education</t>
  </si>
  <si>
    <t>Unemployed/not working</t>
  </si>
  <si>
    <t>Retired</t>
  </si>
  <si>
    <t>Single</t>
  </si>
  <si>
    <t>In a relationship</t>
  </si>
  <si>
    <t>D.K/Prefer not to say</t>
  </si>
  <si>
    <t>Degree or above</t>
  </si>
  <si>
    <t>Non-degree</t>
  </si>
  <si>
    <t>No qualification</t>
  </si>
  <si>
    <t xml:space="preserve">Prefer not to say </t>
  </si>
  <si>
    <t>Heterosexual or straight</t>
  </si>
  <si>
    <t>Lesbian, gay, bisexual</t>
  </si>
  <si>
    <t>Other/don’t know/prefer not to say</t>
  </si>
  <si>
    <t>Any</t>
  </si>
  <si>
    <t xml:space="preserve">No children </t>
  </si>
  <si>
    <t>White</t>
  </si>
  <si>
    <t>Mixed/Multiple ethnic groups</t>
  </si>
  <si>
    <t>Asian/Asian British</t>
  </si>
  <si>
    <t>Chinese</t>
  </si>
  <si>
    <t>Black/African/Caribbean/Black British</t>
  </si>
  <si>
    <t>Arab</t>
  </si>
  <si>
    <t>Other ethnic group</t>
  </si>
  <si>
    <t>Prefer not to say/ Don't know</t>
  </si>
  <si>
    <t>Pre-Nesters</t>
  </si>
  <si>
    <t>Families</t>
  </si>
  <si>
    <t>Older Independents</t>
  </si>
  <si>
    <t>Retirement age</t>
  </si>
  <si>
    <t xml:space="preserve">Net: Yes </t>
  </si>
  <si>
    <t>Yes - Caring for people with medical conditions</t>
  </si>
  <si>
    <t>Yes - Caring for young children</t>
  </si>
  <si>
    <t>Yes - Caring for pets or other</t>
  </si>
  <si>
    <t>No caring responsibility</t>
  </si>
  <si>
    <t>Prefer not to say</t>
  </si>
  <si>
    <t>England Overnight Holiday Trips by GB Residents</t>
  </si>
  <si>
    <t>TOTAL HOLIDAY TRIPS</t>
  </si>
  <si>
    <t>DETAILED PURPOSE OF HOLIDAY TRIPS</t>
  </si>
  <si>
    <t>Other/Unspecified</t>
  </si>
  <si>
    <t>Package</t>
  </si>
  <si>
    <t>England Overnight Visit Friends or Relatives Trips by GB Residents</t>
  </si>
  <si>
    <t>TOTAL VISIT FRIENDS OR RELATIVES TRIPS</t>
  </si>
  <si>
    <t>DETAILED PURPOSE OF VISIT FRIENDS OR RELATIVES TRIPS</t>
  </si>
  <si>
    <t>England Overnight Business Trips by GB Residents</t>
  </si>
  <si>
    <t>TOTAL BUSINESS TRIPS</t>
  </si>
  <si>
    <t>DETAILED PURPOSE OF BUSINESS TRIPS</t>
  </si>
  <si>
    <t>England Overnight Miscellaneous Trips by GB Residents</t>
  </si>
  <si>
    <t>TOTAL MISCELLANEOUS TRIPS</t>
  </si>
  <si>
    <t>DETAILED PURPOSE OF MISCELLANEOUS TRIPS</t>
  </si>
  <si>
    <t>BE</t>
  </si>
  <si>
    <t>TB</t>
  </si>
  <si>
    <t>Table OTVOLENG</t>
  </si>
  <si>
    <t>VT</t>
  </si>
  <si>
    <t>England Volume x Visit Type</t>
  </si>
  <si>
    <t>BT</t>
  </si>
  <si>
    <t>Base: All England trips where EOT_1=1 and the trip is in the period being reported on</t>
  </si>
  <si>
    <t>CH</t>
  </si>
  <si>
    <t>CL</t>
  </si>
  <si>
    <t>All Holidays</t>
  </si>
  <si>
    <t>Pure Holidays</t>
  </si>
  <si>
    <t>Visit Friends and Relatives</t>
  </si>
  <si>
    <t>RU</t>
  </si>
  <si>
    <t>Unweighted Total</t>
  </si>
  <si>
    <t>BL</t>
  </si>
  <si>
    <t>RT</t>
  </si>
  <si>
    <t>Total ENG</t>
  </si>
  <si>
    <t>RH</t>
  </si>
  <si>
    <t>All Holiday Trips</t>
  </si>
  <si>
    <t>RW</t>
  </si>
  <si>
    <t>Holidays 1 - 3 nights</t>
  </si>
  <si>
    <t>All VFR Trips</t>
  </si>
  <si>
    <t>VFR Holiday</t>
  </si>
  <si>
    <t>VFR Special Event</t>
  </si>
  <si>
    <t>VFR Other</t>
  </si>
  <si>
    <t>ALL BUSINESS TRIPS</t>
  </si>
  <si>
    <t>Net: MICE</t>
  </si>
  <si>
    <t>Net: Meetings of any Size</t>
  </si>
  <si>
    <t>Net: Other Business</t>
  </si>
  <si>
    <t>Meeting (less than 5 people)</t>
  </si>
  <si>
    <t>Meeting (21+ people)</t>
  </si>
  <si>
    <t>ALL MISCELLANEOUS TRIPS</t>
  </si>
  <si>
    <t>Overnight stay in UK as part of overseas trips (e.g. staying an an airport hotel prior to flying abroad)</t>
  </si>
  <si>
    <t>Other type of trip taken in the UK (e.g. personal event/celebration, festival, educational, medical, religious)</t>
  </si>
  <si>
    <t>Exhibition/Event/Trade fair</t>
  </si>
  <si>
    <t>Net: Conference/ Exhibition/ Educational/Medical/Pilgrimage</t>
  </si>
  <si>
    <t>REGION OF PLACE VISITED</t>
  </si>
  <si>
    <t>Net England</t>
  </si>
  <si>
    <t>East of England</t>
  </si>
  <si>
    <t>North West</t>
  </si>
  <si>
    <t>North East</t>
  </si>
  <si>
    <t>South East</t>
  </si>
  <si>
    <t>South West</t>
  </si>
  <si>
    <t>Yorkshire and The Humber</t>
  </si>
  <si>
    <t>National Parks England</t>
  </si>
  <si>
    <t>Unspecified England</t>
  </si>
  <si>
    <t>Net Scotland</t>
  </si>
  <si>
    <t>East of Scotland</t>
  </si>
  <si>
    <t>North of Scotland</t>
  </si>
  <si>
    <t>South of Scotland</t>
  </si>
  <si>
    <t>West of Scotland</t>
  </si>
  <si>
    <t>National Parks Scotland</t>
  </si>
  <si>
    <t>Unspecified Scotland</t>
  </si>
  <si>
    <t>Net Wales</t>
  </si>
  <si>
    <t>National Parks Wales</t>
  </si>
  <si>
    <t>Unspecified Wales</t>
  </si>
  <si>
    <t>Northern Ireland</t>
  </si>
  <si>
    <t>LOCATION TYPE OF MAIN PLACE VISITED</t>
  </si>
  <si>
    <t>Large city/ large town</t>
  </si>
  <si>
    <t>Others/Unspecified</t>
  </si>
  <si>
    <t>Home Nation</t>
  </si>
  <si>
    <t>England</t>
  </si>
  <si>
    <t>Scotland</t>
  </si>
  <si>
    <t>Wales</t>
  </si>
  <si>
    <t>HOME REGION</t>
  </si>
  <si>
    <t>National Park England</t>
  </si>
  <si>
    <t>Rest of England (Not London)</t>
  </si>
  <si>
    <t>National Park Scotland</t>
  </si>
  <si>
    <t>National Park Wales</t>
  </si>
  <si>
    <t>1-3 Nights</t>
  </si>
  <si>
    <t>4-7 Nights</t>
  </si>
  <si>
    <t>8+ Nights</t>
  </si>
  <si>
    <t>ACTIVITIES UNDERTAKEN ON TRIP</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</si>
  <si>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</si>
  <si>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</si>
  <si>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</si>
  <si>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Went on a business trip</t>
  </si>
  <si>
    <t>Didn't take part in any activities</t>
  </si>
  <si>
    <t>Hotel/Motel/Inn</t>
  </si>
  <si>
    <t>Guest house/Bed and breakfast</t>
  </si>
  <si>
    <t>Farmhouse</t>
  </si>
  <si>
    <t>Rental of room in someone else's home on a commercial basis</t>
  </si>
  <si>
    <t>Rental of someone else's full home on a commercial basis</t>
  </si>
  <si>
    <t>Net: Caravan/ Camping/ Glamping</t>
  </si>
  <si>
    <t>Campervan/Motorhome</t>
  </si>
  <si>
    <t>Glamping/Alternative accommodation e.g. Yurt, Tipi, Tree House, Ecopod etc.</t>
  </si>
  <si>
    <t>Your second home/Timeshare</t>
  </si>
  <si>
    <t>Friend's or relative's home</t>
  </si>
  <si>
    <t>Sleeper cab lorry/In transit</t>
  </si>
  <si>
    <t>University/School</t>
  </si>
  <si>
    <t>Other (please specify)</t>
  </si>
  <si>
    <t>TRANSPORT USED TO MAIN DESTINATION</t>
  </si>
  <si>
    <t>Tube/Underground train</t>
  </si>
  <si>
    <t>Walked/On foot</t>
  </si>
  <si>
    <t>Net: Air transport</t>
  </si>
  <si>
    <t>Net: Water transport</t>
  </si>
  <si>
    <t>Ship/Ferry</t>
  </si>
  <si>
    <t>Lorry/Truck/Van</t>
  </si>
  <si>
    <t>Don't know/Can't remember</t>
  </si>
  <si>
    <t>Yes part of package</t>
  </si>
  <si>
    <t>No not part of package</t>
  </si>
  <si>
    <t>How Booked</t>
  </si>
  <si>
    <t>A tour operator or travel company</t>
  </si>
  <si>
    <t>A transport provider</t>
  </si>
  <si>
    <t>A hotel or other accommodation provider directly</t>
  </si>
  <si>
    <t>An accommodation sharing website (e.g. Airbnb, VillasDirect or CoachSurfing.com)</t>
  </si>
  <si>
    <t>Other/Don't know</t>
  </si>
  <si>
    <t>Booking time period</t>
  </si>
  <si>
    <t>The day before</t>
  </si>
  <si>
    <t>Booked same day / booked after setting off on the trip</t>
  </si>
  <si>
    <t>Net: 2-6 months before</t>
  </si>
  <si>
    <t>TOTAL PARTY SIZE (including respondent)</t>
  </si>
  <si>
    <t>Solo travellers</t>
  </si>
  <si>
    <t>3-4 person parties</t>
  </si>
  <si>
    <t>5-9 person parties</t>
  </si>
  <si>
    <t>Yes children on trip</t>
  </si>
  <si>
    <t>No children on trip</t>
  </si>
  <si>
    <t>SPEND BREAKDOWN</t>
  </si>
  <si>
    <t>Accomodation</t>
  </si>
  <si>
    <t>PHYSICAL OR MENTAL HEALTH CONDITIONS IN TRIP PARTY</t>
  </si>
  <si>
    <t>DK/Prefer not to say</t>
  </si>
  <si>
    <t>TS22_1/TS22_2 HEALTH IMPAIRMENT IN VISIT PARTY</t>
  </si>
  <si>
    <t>Net: Cognitive/ Behavioural</t>
  </si>
  <si>
    <t>None of the above (DNRO)</t>
  </si>
  <si>
    <t>Refusal (DNRO)</t>
  </si>
  <si>
    <t>Employed/ Self-employed full time</t>
  </si>
  <si>
    <t>Employed/ Self-employed part time</t>
  </si>
  <si>
    <t>Unemployed/ Not working</t>
  </si>
  <si>
    <t>Degree or Above</t>
  </si>
  <si>
    <t>Non-Degree</t>
  </si>
  <si>
    <t>No Qualifications</t>
  </si>
  <si>
    <t>Gay or lesbian</t>
  </si>
  <si>
    <t>Bisexual</t>
  </si>
  <si>
    <t>Net: LGBT</t>
  </si>
  <si>
    <t>Other/don't know/prefer not to say</t>
  </si>
  <si>
    <t>No Children</t>
  </si>
  <si>
    <t>FD07+FD07A ETHNICITY</t>
  </si>
  <si>
    <t>FD07 Ethnicity</t>
  </si>
  <si>
    <t>Don't Know</t>
  </si>
  <si>
    <t>FD07A Ethnicity</t>
  </si>
  <si>
    <t>Asian/Asian Scottish/Asian British</t>
  </si>
  <si>
    <t>African</t>
  </si>
  <si>
    <t>Caribbean/Black</t>
  </si>
  <si>
    <t>Retirees</t>
  </si>
  <si>
    <t>CARING RESPONSIBILITY</t>
  </si>
  <si>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</si>
  <si>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</si>
  <si>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</si>
  <si>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</si>
  <si>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</si>
  <si>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</si>
  <si>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</si>
  <si>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</si>
  <si>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</si>
  <si>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None of the above</t>
  </si>
  <si>
    <t>TE</t>
  </si>
  <si>
    <t>Table OTBEDENG</t>
  </si>
  <si>
    <t>England Bednights x Visit Type</t>
  </si>
  <si>
    <t>Table OTVALENG</t>
  </si>
  <si>
    <t>England Spend x Visit Type</t>
  </si>
  <si>
    <t>Table OTPRPENG</t>
  </si>
  <si>
    <t>England PROP</t>
  </si>
  <si>
    <t>Total Spend ENG</t>
  </si>
  <si>
    <t>SUM</t>
  </si>
  <si>
    <t>PROP</t>
  </si>
  <si>
    <t>SPEND BREAKDOWN (RE-PROPORTIONED)</t>
  </si>
  <si>
    <t>Table OTSPEENG</t>
  </si>
  <si>
    <t>England RE-PROPORTIONED Spend x Visit Type</t>
  </si>
  <si>
    <t>Table MAVLRENG</t>
  </si>
  <si>
    <t>England RE-ALLOCATED REGION Spend</t>
  </si>
  <si>
    <t>Total ENG Spend</t>
  </si>
  <si>
    <t>Table MABDRENG</t>
  </si>
  <si>
    <t>England RE-ALLOCATED REGION Bednights</t>
  </si>
  <si>
    <t>Table UNWTPENG</t>
  </si>
  <si>
    <t>England Unweighted downbreak</t>
  </si>
  <si>
    <t>EN</t>
  </si>
  <si>
    <t>Total trips</t>
  </si>
  <si>
    <t>Visit Friends or Relatives</t>
  </si>
  <si>
    <t>Business Trips</t>
  </si>
  <si>
    <t>Miscellaneous Trips</t>
  </si>
  <si>
    <t>A6</t>
  </si>
  <si>
    <t>A46</t>
  </si>
  <si>
    <t>A10</t>
  </si>
  <si>
    <t>A12</t>
  </si>
  <si>
    <t>A21</t>
  </si>
  <si>
    <t>A24</t>
  </si>
  <si>
    <t>A59</t>
  </si>
  <si>
    <t>A23</t>
  </si>
  <si>
    <t>A25</t>
  </si>
  <si>
    <t>A34</t>
  </si>
  <si>
    <t>A37</t>
  </si>
  <si>
    <t>A64</t>
  </si>
  <si>
    <t>A28</t>
  </si>
  <si>
    <t>A30</t>
  </si>
  <si>
    <t>A39</t>
  </si>
  <si>
    <t>A42</t>
  </si>
  <si>
    <t>REGION Visited overnight [m]</t>
  </si>
  <si>
    <t>A76</t>
  </si>
  <si>
    <t>A40</t>
  </si>
  <si>
    <t>A51</t>
  </si>
  <si>
    <t>A54</t>
  </si>
  <si>
    <t>A82</t>
  </si>
  <si>
    <t>A48</t>
  </si>
  <si>
    <t>A57</t>
  </si>
  <si>
    <t>A60</t>
  </si>
  <si>
    <t>A104</t>
  </si>
  <si>
    <t>A68</t>
  </si>
  <si>
    <t>A70</t>
  </si>
  <si>
    <t>A79</t>
  </si>
  <si>
    <t>A109</t>
  </si>
  <si>
    <t>A73</t>
  </si>
  <si>
    <t>A75</t>
  </si>
  <si>
    <t>A84</t>
  </si>
  <si>
    <t>A87</t>
  </si>
  <si>
    <t>A122</t>
  </si>
  <si>
    <t>A86</t>
  </si>
  <si>
    <t>A97</t>
  </si>
  <si>
    <t>A100</t>
  </si>
  <si>
    <t>A152</t>
  </si>
  <si>
    <t>A116</t>
  </si>
  <si>
    <t>A117</t>
  </si>
  <si>
    <t>A127</t>
  </si>
  <si>
    <t>A130</t>
  </si>
  <si>
    <t>A178</t>
  </si>
  <si>
    <t>A142</t>
  </si>
  <si>
    <t>A143</t>
  </si>
  <si>
    <t>A153</t>
  </si>
  <si>
    <t>A156</t>
  </si>
  <si>
    <t>A182</t>
  </si>
  <si>
    <t>A146</t>
  </si>
  <si>
    <t>A147</t>
  </si>
  <si>
    <t>A157</t>
  </si>
  <si>
    <t>A160</t>
  </si>
  <si>
    <t>A195</t>
  </si>
  <si>
    <t>A159</t>
  </si>
  <si>
    <t>A170</t>
  </si>
  <si>
    <t>A173</t>
  </si>
  <si>
    <t>A206</t>
  </si>
  <si>
    <t>A171</t>
  </si>
  <si>
    <t>A181</t>
  </si>
  <si>
    <t>A184</t>
  </si>
  <si>
    <t>A210</t>
  </si>
  <si>
    <t>A174</t>
  </si>
  <si>
    <t>A175</t>
  </si>
  <si>
    <t>A185</t>
  </si>
  <si>
    <t>A188</t>
  </si>
  <si>
    <t>A216</t>
  </si>
  <si>
    <t>A180</t>
  </si>
  <si>
    <t>A191</t>
  </si>
  <si>
    <t>A194</t>
  </si>
  <si>
    <t>A219</t>
  </si>
  <si>
    <t>A183</t>
  </si>
  <si>
    <t>A197</t>
  </si>
  <si>
    <t>A229</t>
  </si>
  <si>
    <t>A193</t>
  </si>
  <si>
    <t>A204</t>
  </si>
  <si>
    <t>A207</t>
  </si>
  <si>
    <t>A240</t>
  </si>
  <si>
    <t>A205</t>
  </si>
  <si>
    <t>A215</t>
  </si>
  <si>
    <t>A218</t>
  </si>
  <si>
    <t>A244</t>
  </si>
  <si>
    <t>A208</t>
  </si>
  <si>
    <t>A209</t>
  </si>
  <si>
    <t>A222</t>
  </si>
  <si>
    <t>A258</t>
  </si>
  <si>
    <t>A223</t>
  </si>
  <si>
    <t>A233</t>
  </si>
  <si>
    <t>A236</t>
  </si>
  <si>
    <t>A265</t>
  </si>
  <si>
    <t>A230</t>
  </si>
  <si>
    <t>A243</t>
  </si>
  <si>
    <t>A269</t>
  </si>
  <si>
    <t>A234</t>
  </si>
  <si>
    <t>A247</t>
  </si>
  <si>
    <t>A276</t>
  </si>
  <si>
    <t>A241</t>
  </si>
  <si>
    <t>A251</t>
  </si>
  <si>
    <t>A254</t>
  </si>
  <si>
    <t>A280</t>
  </si>
  <si>
    <t>A245</t>
  </si>
  <si>
    <t>A255</t>
  </si>
  <si>
    <t>A285</t>
  </si>
  <si>
    <t>A249</t>
  </si>
  <si>
    <t>A250</t>
  </si>
  <si>
    <t>A260</t>
  </si>
  <si>
    <t>A263</t>
  </si>
  <si>
    <t>A289</t>
  </si>
  <si>
    <t>A253</t>
  </si>
  <si>
    <t>A264</t>
  </si>
  <si>
    <t>A267</t>
  </si>
  <si>
    <t>A292</t>
  </si>
  <si>
    <t>A256</t>
  </si>
  <si>
    <t>A257</t>
  </si>
  <si>
    <t>A270</t>
  </si>
  <si>
    <t>A301</t>
  </si>
  <si>
    <t>A266</t>
  </si>
  <si>
    <t>A279</t>
  </si>
  <si>
    <t>A306</t>
  </si>
  <si>
    <t>A271</t>
  </si>
  <si>
    <t>A281</t>
  </si>
  <si>
    <t>A284</t>
  </si>
  <si>
    <t>A312</t>
  </si>
  <si>
    <t>A277</t>
  </si>
  <si>
    <t>A287</t>
  </si>
  <si>
    <t>A290</t>
  </si>
  <si>
    <r>
      <t xml:space="preserve">This document contains a series of tables which provide the final estimates of overnight trips taken in England by GB residents.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England for 2023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 sizes is provided below. E</t>
    </r>
    <r>
      <rPr>
        <sz val="12"/>
        <color theme="1"/>
        <rFont val="Arial"/>
        <family val="2"/>
      </rPr>
      <t>ach table also includes estimates for various standard cross breaks of the data including trip characteristics and visitor demographics. Further information on each crossbreak is provided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</si>
</sst>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0.0"/>
  </numFmts>
  <fonts count="23"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2"/>
      <color theme="1"/>
      <name val="Arial"/>
      <family val="2"/>
    </font>
    <font>
      <sz val="12"/>
      <color rgb="FF006100"/>
      <name val="Arial"/>
      <family val="2"/>
    </font>
    <font>
      <b/>
      <sz val="16"/>
      <color theme="0"/>
      <name val="Arial"/>
      <family val="2"/>
    </font>
    <font>
      <sz val="11"/>
      <color theme="0"/>
      <name val="Arial"/>
      <family val="2"/>
    </font>
    <font>
      <b/>
      <sz val="11"/>
      <color theme="1"/>
      <name val="Calibri"/>
      <family val="2"/>
      <scheme val="minor"/>
    </font>
    <font>
      <u/>
      <sz val="11"/>
      <color theme="10"/>
      <name val="Calibri"/>
      <family val="2"/>
      <scheme val="minor"/>
    </font>
    <font>
      <b/>
      <sz val="12"/>
      <color theme="0"/>
      <name val="Arial"/>
      <family val="2"/>
    </font>
    <font>
      <u/>
      <sz val="11"/>
      <color theme="10"/>
      <name val="Arial"/>
      <family val="2"/>
    </font>
    <font>
      <b/>
      <sz val="16"/>
      <color theme="1"/>
      <name val="Arial"/>
      <family val="2"/>
    </font>
    <font>
      <b/>
      <sz val="14"/>
      <color theme="1"/>
      <name val="Arial"/>
      <family val="2"/>
    </font>
    <font>
      <b/>
      <sz val="20"/>
      <color theme="0"/>
      <name val="Arial"/>
      <family val="2"/>
    </font>
    <font>
      <b/>
      <sz val="12"/>
      <color theme="1"/>
      <name val="Arial"/>
      <family val="2"/>
    </font>
    <font>
      <sz val="12"/>
      <name val="Arial"/>
      <family val="2"/>
    </font>
    <font>
      <sz val="13"/>
      <color theme="0"/>
      <name val="Arial"/>
      <family val="2"/>
    </font>
    <font>
      <sz val="12"/>
      <color theme="0"/>
      <name val="Arial"/>
      <family val="2"/>
    </font>
    <font>
      <sz val="12"/>
      <color rgb="FF1E1541"/>
      <name val="Arial"/>
      <family val="2"/>
    </font>
    <font>
      <b/>
      <sz val="12"/>
      <color rgb="FF000000"/>
      <name val="Arial"/>
      <family val="2"/>
    </font>
    <font>
      <sz val="8"/>
      <name val="Calibri"/>
      <family val="2"/>
      <scheme val="minor"/>
    </font>
    <font>
      <sz val="12"/>
      <color theme="1"/>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41">
    <border>
      <left/>
      <right/>
      <top/>
      <bottom/>
      <diagonal/>
    </border>
    <border>
      <left style="dashed">
        <color indexed="64"/>
      </left>
      <right style="dashed">
        <color indexed="64"/>
      </right>
      <top style="dashed">
        <color indexed="64"/>
      </top>
      <bottom style="dashed">
        <color indexed="64"/>
      </bottom>
      <diagonal/>
    </border>
    <border>
      <left/>
      <right/>
      <top/>
      <bottom style="dashed">
        <color indexed="64"/>
      </bottom>
      <diagonal/>
    </border>
    <border>
      <left/>
      <right style="dashed">
        <color auto="1"/>
      </right>
      <top style="dashed">
        <color auto="1"/>
      </top>
      <bottom style="dashed">
        <color auto="1"/>
      </bottom>
      <diagonal/>
    </border>
    <border>
      <left style="dashed">
        <color auto="1"/>
      </left>
      <right style="dashed">
        <color auto="1"/>
      </right>
      <top style="dashed">
        <color auto="1"/>
      </top>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double">
        <color indexed="64"/>
      </left>
      <right style="dashed">
        <color indexed="64"/>
      </right>
      <top style="dashed">
        <color indexed="64"/>
      </top>
      <bottom/>
      <diagonal/>
    </border>
    <border>
      <left style="dashed">
        <color indexed="64"/>
      </left>
      <right style="double">
        <color indexed="64"/>
      </right>
      <top style="dashed">
        <color indexed="64"/>
      </top>
      <bottom/>
      <diagonal/>
    </border>
    <border>
      <left/>
      <right style="dashed">
        <color auto="1"/>
      </right>
      <top style="dashed">
        <color auto="1"/>
      </top>
      <bottom/>
      <diagonal/>
    </border>
    <border>
      <left style="dashed">
        <color indexed="64"/>
      </left>
      <right style="dashed">
        <color indexed="64"/>
      </right>
      <top/>
      <bottom style="dashed">
        <color indexed="64"/>
      </bottom>
      <diagonal/>
    </border>
    <border>
      <left style="double">
        <color indexed="64"/>
      </left>
      <right style="dashed">
        <color indexed="64"/>
      </right>
      <top/>
      <bottom style="dashed">
        <color indexed="64"/>
      </bottom>
      <diagonal/>
    </border>
    <border>
      <left style="dashed">
        <color indexed="64"/>
      </left>
      <right style="double">
        <color indexed="64"/>
      </right>
      <top/>
      <bottom style="dashed">
        <color indexed="64"/>
      </bottom>
      <diagonal/>
    </border>
    <border>
      <left/>
      <right style="dashed">
        <color auto="1"/>
      </right>
      <top/>
      <bottom style="dashed">
        <color auto="1"/>
      </bottom>
      <diagonal/>
    </border>
    <border>
      <left style="thin">
        <color auto="1"/>
      </left>
      <right/>
      <top/>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style="dashed">
        <color auto="1"/>
      </bottom>
      <diagonal/>
    </border>
    <border>
      <left style="dashed">
        <color indexed="64"/>
      </left>
      <right style="double">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double">
        <color indexed="64"/>
      </left>
      <right style="thin">
        <color indexed="64"/>
      </right>
      <top style="dashed">
        <color indexed="64"/>
      </top>
      <bottom style="dashed">
        <color indexed="64"/>
      </bottom>
      <diagonal/>
    </border>
    <border>
      <left/>
      <right style="dashed">
        <color auto="1"/>
      </right>
      <top style="thin">
        <color indexed="64"/>
      </top>
      <bottom style="dashed">
        <color auto="1"/>
      </bottom>
      <diagonal/>
    </border>
    <border>
      <left style="double">
        <color indexed="64"/>
      </left>
      <right style="thin">
        <color indexed="64"/>
      </right>
      <top style="thin">
        <color indexed="64"/>
      </top>
      <bottom style="dashed">
        <color indexed="64"/>
      </bottom>
      <diagonal/>
    </border>
    <border>
      <left/>
      <right style="thin">
        <color indexed="64"/>
      </right>
      <top/>
      <bottom/>
      <diagonal/>
    </border>
    <border>
      <left style="double">
        <color indexed="64"/>
      </left>
      <right style="thin">
        <color indexed="64"/>
      </right>
      <top style="dashed">
        <color indexed="64"/>
      </top>
      <bottom/>
      <diagonal/>
    </border>
    <border>
      <left style="double">
        <color indexed="64"/>
      </left>
      <right style="thin">
        <color indexed="64"/>
      </right>
      <top/>
      <bottom style="dashed">
        <color indexed="64"/>
      </bottom>
      <diagonal/>
    </border>
    <border>
      <left style="thin">
        <color indexed="64"/>
      </left>
      <right/>
      <top style="dashed">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dashed">
        <color indexed="64"/>
      </left>
      <right style="dashed">
        <color indexed="64"/>
      </right>
      <top style="dashed">
        <color indexed="64"/>
      </top>
      <bottom style="thin">
        <color indexed="64"/>
      </bottom>
      <diagonal/>
    </border>
    <border>
      <left/>
      <right/>
      <top style="dashed">
        <color auto="1"/>
      </top>
      <bottom style="thin">
        <color indexed="64"/>
      </bottom>
      <diagonal/>
    </border>
    <border>
      <left style="double">
        <color indexed="64"/>
      </left>
      <right style="dashed">
        <color indexed="64"/>
      </right>
      <top style="dashed">
        <color indexed="64"/>
      </top>
      <bottom style="thin">
        <color indexed="64"/>
      </bottom>
      <diagonal/>
    </border>
    <border>
      <left style="dashed">
        <color indexed="64"/>
      </left>
      <right style="double">
        <color indexed="64"/>
      </right>
      <top style="dashed">
        <color indexed="64"/>
      </top>
      <bottom style="thin">
        <color indexed="64"/>
      </bottom>
      <diagonal/>
    </border>
    <border>
      <left/>
      <right style="dashed">
        <color auto="1"/>
      </right>
      <top style="dashed">
        <color auto="1"/>
      </top>
      <bottom style="thin">
        <color indexed="64"/>
      </bottom>
      <diagonal/>
    </border>
    <border>
      <left style="double">
        <color indexed="64"/>
      </left>
      <right style="thin">
        <color indexed="64"/>
      </right>
      <top style="dashed">
        <color indexed="64"/>
      </top>
      <bottom style="thin">
        <color indexed="64"/>
      </bottom>
      <diagonal/>
    </border>
  </borders>
  <cellStyleXfs count="11">
    <xf numFmtId="0" fontId="0" fillId="0" borderId="0"/>
    <xf numFmtId="0" fontId="1" fillId="0" borderId="0"/>
    <xf numFmtId="0" fontId="3" fillId="0" borderId="0"/>
    <xf numFmtId="0" fontId="1" fillId="0" borderId="0"/>
    <xf numFmtId="0" fontId="4" fillId="0" borderId="0"/>
    <xf numFmtId="0" fontId="5" fillId="2" borderId="0" applyNumberFormat="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cellStyleXfs>
  <cellXfs count="149">
    <xf numFmtId="0" fontId="0" fillId="0" borderId="0" xfId="0"/>
    <xf numFmtId="0" fontId="7" fillId="4" borderId="0" xfId="0" applyFont="1" applyFill="1"/>
    <xf numFmtId="0" fontId="6" fillId="4" borderId="0" xfId="0" applyFont="1" applyFill="1" applyAlignment="1">
      <alignment wrapText="1"/>
    </xf>
    <xf numFmtId="49" fontId="1" fillId="0" borderId="0" xfId="1" applyNumberFormat="1"/>
    <xf numFmtId="49" fontId="1" fillId="0" borderId="0" xfId="1" applyNumberFormat="1" applyAlignment="1">
      <alignment horizontal="left"/>
    </xf>
    <xf numFmtId="0" fontId="1" fillId="0" borderId="0" xfId="1"/>
    <xf numFmtId="49" fontId="8" fillId="0" borderId="0" xfId="1" applyNumberFormat="1" applyFont="1" applyAlignment="1">
      <alignment horizontal="left"/>
    </xf>
    <xf numFmtId="0" fontId="1" fillId="0" borderId="0" xfId="1" applyAlignment="1">
      <alignment horizontal="left"/>
    </xf>
    <xf numFmtId="49" fontId="8" fillId="0" borderId="0" xfId="1" applyNumberFormat="1" applyFont="1" applyAlignment="1">
      <alignment horizontal="centerContinuous" wrapText="1"/>
    </xf>
    <xf numFmtId="0" fontId="8" fillId="0" borderId="0" xfId="1" applyFont="1" applyAlignment="1">
      <alignment horizontal="centerContinuous" wrapText="1"/>
    </xf>
    <xf numFmtId="49" fontId="1" fillId="0" borderId="0" xfId="1" applyNumberFormat="1" applyAlignment="1">
      <alignment horizontal="right" wrapText="1"/>
    </xf>
    <xf numFmtId="1" fontId="1" fillId="0" borderId="0" xfId="1" applyNumberFormat="1"/>
    <xf numFmtId="49" fontId="1" fillId="0" borderId="0" xfId="1" applyNumberFormat="1" applyAlignment="1">
      <alignment horizontal="left" wrapText="1"/>
    </xf>
    <xf numFmtId="0" fontId="8" fillId="0" borderId="0" xfId="0" applyFont="1" applyAlignment="1">
      <alignment vertical="center"/>
    </xf>
    <xf numFmtId="0" fontId="8" fillId="0" borderId="0" xfId="0" applyFont="1"/>
    <xf numFmtId="0" fontId="7" fillId="4" borderId="0" xfId="0" applyFont="1" applyFill="1" applyAlignment="1">
      <alignment horizontal="right" vertical="center"/>
    </xf>
    <xf numFmtId="0" fontId="7" fillId="4" borderId="0" xfId="0" applyFont="1" applyFill="1" applyAlignment="1">
      <alignment vertical="center"/>
    </xf>
    <xf numFmtId="165" fontId="7" fillId="4" borderId="0" xfId="0" applyNumberFormat="1" applyFont="1" applyFill="1"/>
    <xf numFmtId="165" fontId="7" fillId="4" borderId="0" xfId="0" applyNumberFormat="1" applyFont="1" applyFill="1" applyAlignment="1">
      <alignment vertical="center"/>
    </xf>
    <xf numFmtId="0" fontId="7" fillId="4" borderId="0" xfId="0" applyFont="1" applyFill="1" applyAlignment="1">
      <alignment horizontal="left"/>
    </xf>
    <xf numFmtId="0" fontId="2" fillId="0" borderId="0" xfId="0" applyFont="1"/>
    <xf numFmtId="0" fontId="11" fillId="0" borderId="0" xfId="9" applyFont="1"/>
    <xf numFmtId="0" fontId="13" fillId="0" borderId="0" xfId="0" applyFont="1"/>
    <xf numFmtId="0" fontId="2" fillId="0" borderId="0" xfId="0" applyFont="1" applyAlignment="1">
      <alignment wrapText="1"/>
    </xf>
    <xf numFmtId="0" fontId="2" fillId="0" borderId="0" xfId="0" applyFont="1" applyAlignment="1">
      <alignment horizontal="right"/>
    </xf>
    <xf numFmtId="165" fontId="2" fillId="0" borderId="0" xfId="0" applyNumberFormat="1" applyFont="1" applyAlignment="1">
      <alignment horizontal="right"/>
    </xf>
    <xf numFmtId="0" fontId="14" fillId="4" borderId="0" xfId="0" applyFont="1" applyFill="1"/>
    <xf numFmtId="49" fontId="15" fillId="3" borderId="18" xfId="0" applyNumberFormat="1" applyFont="1" applyFill="1" applyBorder="1" applyAlignment="1">
      <alignment horizontal="left" vertical="center" wrapText="1"/>
    </xf>
    <xf numFmtId="0" fontId="10" fillId="4" borderId="24" xfId="2" applyFont="1" applyFill="1" applyBorder="1" applyAlignment="1">
      <alignment vertical="center" wrapText="1"/>
    </xf>
    <xf numFmtId="0" fontId="4" fillId="3" borderId="24" xfId="1" applyFont="1" applyFill="1" applyBorder="1" applyAlignment="1">
      <alignment wrapText="1"/>
    </xf>
    <xf numFmtId="0" fontId="4" fillId="0" borderId="24" xfId="0" applyFont="1" applyBorder="1" applyAlignment="1">
      <alignment wrapText="1"/>
    </xf>
    <xf numFmtId="0" fontId="4" fillId="0" borderId="22" xfId="0" applyFont="1" applyBorder="1" applyAlignment="1">
      <alignment wrapText="1"/>
    </xf>
    <xf numFmtId="0" fontId="15" fillId="0" borderId="24" xfId="0" applyFont="1" applyBorder="1" applyAlignment="1">
      <alignment wrapText="1"/>
    </xf>
    <xf numFmtId="0" fontId="10" fillId="4" borderId="24" xfId="2" applyFont="1" applyFill="1" applyBorder="1" applyAlignment="1">
      <alignment wrapText="1"/>
    </xf>
    <xf numFmtId="0" fontId="16" fillId="3" borderId="24" xfId="2" applyFont="1" applyFill="1" applyBorder="1" applyAlignment="1">
      <alignment wrapText="1"/>
    </xf>
    <xf numFmtId="49" fontId="4" fillId="0" borderId="24" xfId="0" applyNumberFormat="1" applyFont="1" applyBorder="1" applyAlignment="1">
      <alignment horizontal="left" vertical="center" wrapText="1"/>
    </xf>
    <xf numFmtId="49" fontId="4" fillId="3" borderId="24" xfId="0" applyNumberFormat="1" applyFont="1" applyFill="1" applyBorder="1" applyAlignment="1">
      <alignment horizontal="left" vertical="center" wrapText="1"/>
    </xf>
    <xf numFmtId="0" fontId="15" fillId="0" borderId="22" xfId="0" applyFont="1" applyBorder="1" applyAlignment="1">
      <alignment wrapText="1"/>
    </xf>
    <xf numFmtId="0" fontId="10" fillId="4" borderId="24" xfId="2" applyFont="1" applyFill="1" applyBorder="1"/>
    <xf numFmtId="49" fontId="4" fillId="0" borderId="25" xfId="0" applyNumberFormat="1" applyFont="1" applyBorder="1" applyAlignment="1">
      <alignment horizontal="left" vertical="center" wrapText="1"/>
    </xf>
    <xf numFmtId="0" fontId="4" fillId="3" borderId="25" xfId="0" applyFont="1" applyFill="1" applyBorder="1" applyAlignment="1">
      <alignment wrapText="1"/>
    </xf>
    <xf numFmtId="0" fontId="4" fillId="3" borderId="24" xfId="0" applyFont="1" applyFill="1" applyBorder="1" applyAlignment="1">
      <alignment wrapText="1"/>
    </xf>
    <xf numFmtId="0" fontId="15" fillId="3" borderId="25" xfId="0" applyFont="1" applyFill="1" applyBorder="1" applyAlignment="1">
      <alignment wrapText="1"/>
    </xf>
    <xf numFmtId="0" fontId="15" fillId="0" borderId="25" xfId="0" applyFont="1" applyBorder="1" applyAlignment="1">
      <alignment wrapText="1"/>
    </xf>
    <xf numFmtId="49" fontId="15" fillId="0" borderId="25"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0" fontId="16" fillId="0" borderId="24" xfId="2" applyFont="1" applyBorder="1" applyAlignment="1">
      <alignment wrapText="1"/>
    </xf>
    <xf numFmtId="0" fontId="4" fillId="3" borderId="24" xfId="1" applyFont="1" applyFill="1" applyBorder="1" applyAlignment="1">
      <alignment vertical="center" wrapText="1"/>
    </xf>
    <xf numFmtId="0" fontId="4" fillId="0" borderId="17" xfId="0" applyFont="1" applyBorder="1" applyAlignment="1">
      <alignment wrapText="1"/>
    </xf>
    <xf numFmtId="0" fontId="4" fillId="0" borderId="33" xfId="0" applyFont="1" applyBorder="1" applyAlignment="1">
      <alignment wrapText="1"/>
    </xf>
    <xf numFmtId="2" fontId="17" fillId="4" borderId="0" xfId="0" applyNumberFormat="1" applyFont="1" applyFill="1" applyAlignment="1">
      <alignment horizontal="right" wrapText="1"/>
    </xf>
    <xf numFmtId="0" fontId="17" fillId="4" borderId="0" xfId="0" applyFont="1" applyFill="1" applyAlignment="1">
      <alignment horizontal="right" wrapText="1"/>
    </xf>
    <xf numFmtId="164" fontId="17" fillId="4" borderId="0" xfId="0" applyNumberFormat="1" applyFont="1" applyFill="1" applyAlignment="1">
      <alignment horizontal="right" wrapText="1"/>
    </xf>
    <xf numFmtId="0" fontId="15" fillId="5" borderId="22" xfId="0" applyFont="1" applyFill="1" applyBorder="1" applyAlignment="1">
      <alignment wrapText="1"/>
    </xf>
    <xf numFmtId="49" fontId="15" fillId="0" borderId="18" xfId="0" applyNumberFormat="1" applyFont="1" applyBorder="1" applyAlignment="1">
      <alignment horizontal="left" vertical="center" wrapText="1"/>
    </xf>
    <xf numFmtId="0" fontId="15" fillId="3" borderId="6" xfId="1" applyFont="1" applyFill="1" applyBorder="1"/>
    <xf numFmtId="0" fontId="15" fillId="0" borderId="25" xfId="0" applyFont="1" applyBorder="1"/>
    <xf numFmtId="0" fontId="15" fillId="3" borderId="18" xfId="1" applyFont="1" applyFill="1" applyBorder="1"/>
    <xf numFmtId="0" fontId="15" fillId="3" borderId="1" xfId="1" applyFont="1" applyFill="1" applyBorder="1" applyAlignment="1">
      <alignment horizontal="left"/>
    </xf>
    <xf numFmtId="165" fontId="15" fillId="0" borderId="19" xfId="0" applyNumberFormat="1" applyFont="1" applyBorder="1" applyAlignment="1">
      <alignment horizontal="right"/>
    </xf>
    <xf numFmtId="9" fontId="15" fillId="0" borderId="20" xfId="8" applyFont="1" applyBorder="1" applyAlignment="1">
      <alignment horizontal="right"/>
    </xf>
    <xf numFmtId="9" fontId="15" fillId="0" borderId="21" xfId="8" applyFont="1" applyBorder="1" applyAlignment="1">
      <alignment horizontal="right"/>
    </xf>
    <xf numFmtId="164" fontId="15" fillId="0" borderId="28" xfId="0" applyNumberFormat="1" applyFont="1" applyBorder="1" applyAlignment="1">
      <alignment horizontal="right"/>
    </xf>
    <xf numFmtId="3" fontId="15" fillId="0" borderId="29" xfId="10" applyNumberFormat="1" applyFont="1" applyBorder="1" applyAlignment="1">
      <alignment horizontal="right"/>
    </xf>
    <xf numFmtId="165" fontId="18" fillId="4" borderId="22" xfId="0" applyNumberFormat="1" applyFont="1" applyFill="1" applyBorder="1" applyAlignment="1">
      <alignment horizontal="right" vertical="center"/>
    </xf>
    <xf numFmtId="9" fontId="18" fillId="4" borderId="5" xfId="8" applyFont="1" applyFill="1" applyBorder="1" applyAlignment="1">
      <alignment horizontal="right" vertical="center"/>
    </xf>
    <xf numFmtId="165" fontId="18" fillId="4" borderId="8" xfId="0" applyNumberFormat="1" applyFont="1" applyFill="1" applyBorder="1" applyAlignment="1">
      <alignment horizontal="right" vertical="center"/>
    </xf>
    <xf numFmtId="9" fontId="18" fillId="4" borderId="9" xfId="8" applyFont="1" applyFill="1" applyBorder="1" applyAlignment="1">
      <alignment horizontal="right" vertical="center"/>
    </xf>
    <xf numFmtId="164" fontId="18" fillId="4" borderId="3" xfId="0" applyNumberFormat="1" applyFont="1" applyFill="1" applyBorder="1" applyAlignment="1">
      <alignment horizontal="right" vertical="center"/>
    </xf>
    <xf numFmtId="9" fontId="18" fillId="4" borderId="23" xfId="8" applyFont="1" applyFill="1" applyBorder="1" applyAlignment="1">
      <alignment horizontal="right" vertical="center"/>
    </xf>
    <xf numFmtId="3" fontId="18" fillId="4" borderId="30" xfId="10" applyNumberFormat="1" applyFont="1" applyFill="1" applyBorder="1" applyAlignment="1">
      <alignment horizontal="right" vertical="center"/>
    </xf>
    <xf numFmtId="165" fontId="4" fillId="0" borderId="1" xfId="0" applyNumberFormat="1" applyFont="1" applyBorder="1" applyAlignment="1">
      <alignment horizontal="right"/>
    </xf>
    <xf numFmtId="9" fontId="4" fillId="0" borderId="5" xfId="8" applyFont="1" applyBorder="1" applyAlignment="1">
      <alignment horizontal="right"/>
    </xf>
    <xf numFmtId="165" fontId="4" fillId="0" borderId="8" xfId="0" applyNumberFormat="1" applyFont="1" applyBorder="1" applyAlignment="1">
      <alignment horizontal="right"/>
    </xf>
    <xf numFmtId="9" fontId="4" fillId="0" borderId="9" xfId="8" applyFont="1" applyBorder="1" applyAlignment="1">
      <alignment horizontal="right"/>
    </xf>
    <xf numFmtId="164" fontId="4" fillId="0" borderId="3" xfId="0" applyNumberFormat="1" applyFont="1" applyBorder="1" applyAlignment="1">
      <alignment horizontal="right"/>
    </xf>
    <xf numFmtId="3" fontId="4" fillId="0" borderId="27" xfId="10" applyNumberFormat="1" applyFont="1" applyBorder="1" applyAlignment="1">
      <alignment horizontal="right"/>
    </xf>
    <xf numFmtId="3" fontId="4" fillId="0" borderId="27" xfId="10" applyNumberFormat="1" applyFont="1" applyBorder="1" applyAlignment="1" applyProtection="1">
      <alignment horizontal="right"/>
      <protection hidden="1"/>
    </xf>
    <xf numFmtId="165" fontId="4" fillId="5" borderId="1" xfId="0" applyNumberFormat="1" applyFont="1" applyFill="1" applyBorder="1" applyAlignment="1">
      <alignment horizontal="right"/>
    </xf>
    <xf numFmtId="9" fontId="4" fillId="5" borderId="5" xfId="8" applyFont="1" applyFill="1" applyBorder="1" applyAlignment="1">
      <alignment horizontal="right"/>
    </xf>
    <xf numFmtId="165" fontId="4" fillId="5" borderId="8" xfId="0" applyNumberFormat="1" applyFont="1" applyFill="1" applyBorder="1" applyAlignment="1">
      <alignment horizontal="right"/>
    </xf>
    <xf numFmtId="9" fontId="4" fillId="5" borderId="9" xfId="8" applyFont="1" applyFill="1" applyBorder="1" applyAlignment="1">
      <alignment horizontal="right"/>
    </xf>
    <xf numFmtId="164" fontId="4" fillId="5" borderId="3" xfId="0" applyNumberFormat="1" applyFont="1" applyFill="1" applyBorder="1" applyAlignment="1">
      <alignment horizontal="right"/>
    </xf>
    <xf numFmtId="3" fontId="4" fillId="5" borderId="27" xfId="10" applyNumberFormat="1" applyFont="1" applyFill="1" applyBorder="1" applyAlignment="1">
      <alignment horizontal="right"/>
    </xf>
    <xf numFmtId="165" fontId="4" fillId="0" borderId="4" xfId="0" applyNumberFormat="1" applyFont="1" applyBorder="1" applyAlignment="1">
      <alignment horizontal="right"/>
    </xf>
    <xf numFmtId="9" fontId="4" fillId="0" borderId="7" xfId="8" applyFont="1" applyBorder="1" applyAlignment="1">
      <alignment horizontal="right"/>
    </xf>
    <xf numFmtId="165" fontId="4" fillId="0" borderId="10" xfId="0" applyNumberFormat="1" applyFont="1" applyBorder="1" applyAlignment="1">
      <alignment horizontal="right"/>
    </xf>
    <xf numFmtId="9" fontId="4" fillId="0" borderId="11" xfId="8" applyFont="1" applyBorder="1" applyAlignment="1">
      <alignment horizontal="right"/>
    </xf>
    <xf numFmtId="164" fontId="4" fillId="0" borderId="12" xfId="0" applyNumberFormat="1" applyFont="1" applyBorder="1" applyAlignment="1">
      <alignment horizontal="right"/>
    </xf>
    <xf numFmtId="3" fontId="4" fillId="0" borderId="31" xfId="10" applyNumberFormat="1" applyFont="1" applyBorder="1" applyAlignment="1">
      <alignment horizontal="right"/>
    </xf>
    <xf numFmtId="165" fontId="18" fillId="4" borderId="6" xfId="0" applyNumberFormat="1" applyFont="1" applyFill="1" applyBorder="1" applyAlignment="1">
      <alignment horizontal="right"/>
    </xf>
    <xf numFmtId="9" fontId="18" fillId="4" borderId="5" xfId="8" applyFont="1" applyFill="1" applyBorder="1" applyAlignment="1">
      <alignment horizontal="right"/>
    </xf>
    <xf numFmtId="165" fontId="18" fillId="4" borderId="5" xfId="0" applyNumberFormat="1" applyFont="1" applyFill="1" applyBorder="1" applyAlignment="1">
      <alignment horizontal="right"/>
    </xf>
    <xf numFmtId="164" fontId="18" fillId="4" borderId="5" xfId="0" applyNumberFormat="1" applyFont="1" applyFill="1" applyBorder="1" applyAlignment="1">
      <alignment horizontal="right"/>
    </xf>
    <xf numFmtId="165" fontId="4" fillId="0" borderId="13" xfId="0" applyNumberFormat="1" applyFont="1" applyBorder="1" applyAlignment="1">
      <alignment horizontal="right"/>
    </xf>
    <xf numFmtId="9" fontId="4" fillId="0" borderId="2" xfId="8" applyFont="1" applyBorder="1" applyAlignment="1">
      <alignment horizontal="right"/>
    </xf>
    <xf numFmtId="165" fontId="4" fillId="0" borderId="14" xfId="0" applyNumberFormat="1" applyFont="1" applyBorder="1" applyAlignment="1">
      <alignment horizontal="right"/>
    </xf>
    <xf numFmtId="9" fontId="4" fillId="0" borderId="15" xfId="8" applyFont="1" applyBorder="1" applyAlignment="1">
      <alignment horizontal="right"/>
    </xf>
    <xf numFmtId="164" fontId="4" fillId="0" borderId="16" xfId="0" applyNumberFormat="1" applyFont="1" applyBorder="1" applyAlignment="1">
      <alignment horizontal="right"/>
    </xf>
    <xf numFmtId="3" fontId="4" fillId="0" borderId="32" xfId="10" applyNumberFormat="1" applyFont="1" applyBorder="1" applyAlignment="1">
      <alignment horizontal="right"/>
    </xf>
    <xf numFmtId="165" fontId="4" fillId="3" borderId="1" xfId="0" applyNumberFormat="1" applyFont="1" applyFill="1" applyBorder="1" applyAlignment="1">
      <alignment horizontal="right"/>
    </xf>
    <xf numFmtId="9" fontId="4" fillId="3" borderId="5" xfId="8" applyFont="1" applyFill="1" applyBorder="1" applyAlignment="1">
      <alignment horizontal="right"/>
    </xf>
    <xf numFmtId="165" fontId="4" fillId="3" borderId="8" xfId="0" applyNumberFormat="1" applyFont="1" applyFill="1" applyBorder="1" applyAlignment="1">
      <alignment horizontal="right"/>
    </xf>
    <xf numFmtId="9" fontId="4" fillId="3" borderId="9" xfId="8" applyFont="1" applyFill="1" applyBorder="1" applyAlignment="1">
      <alignment horizontal="right"/>
    </xf>
    <xf numFmtId="164" fontId="4" fillId="3" borderId="3" xfId="0" applyNumberFormat="1" applyFont="1" applyFill="1" applyBorder="1" applyAlignment="1">
      <alignment horizontal="right"/>
    </xf>
    <xf numFmtId="3" fontId="4" fillId="3" borderId="27" xfId="10" applyNumberFormat="1" applyFont="1" applyFill="1" applyBorder="1" applyAlignment="1">
      <alignment horizontal="right"/>
    </xf>
    <xf numFmtId="9" fontId="4" fillId="0" borderId="5" xfId="8" applyFont="1" applyFill="1" applyBorder="1" applyAlignment="1">
      <alignment horizontal="right"/>
    </xf>
    <xf numFmtId="9" fontId="4" fillId="0" borderId="9" xfId="8" applyFont="1" applyFill="1" applyBorder="1" applyAlignment="1">
      <alignment horizontal="right"/>
    </xf>
    <xf numFmtId="3" fontId="4" fillId="0" borderId="27" xfId="10" applyNumberFormat="1" applyFont="1" applyFill="1" applyBorder="1" applyAlignment="1">
      <alignment horizontal="right"/>
    </xf>
    <xf numFmtId="165" fontId="4" fillId="3" borderId="1" xfId="1" applyNumberFormat="1" applyFont="1" applyFill="1" applyBorder="1" applyAlignment="1">
      <alignment horizontal="right" vertical="center"/>
    </xf>
    <xf numFmtId="9" fontId="4" fillId="3" borderId="6" xfId="8" applyFont="1" applyFill="1" applyBorder="1" applyAlignment="1">
      <alignment horizontal="right" vertical="center"/>
    </xf>
    <xf numFmtId="165" fontId="4" fillId="3" borderId="8" xfId="1" applyNumberFormat="1" applyFont="1" applyFill="1" applyBorder="1" applyAlignment="1">
      <alignment horizontal="right" vertical="center"/>
    </xf>
    <xf numFmtId="9" fontId="4" fillId="3" borderId="9" xfId="8" applyFont="1" applyFill="1" applyBorder="1" applyAlignment="1">
      <alignment horizontal="right" vertical="center"/>
    </xf>
    <xf numFmtId="164" fontId="4" fillId="3" borderId="3" xfId="1" applyNumberFormat="1" applyFont="1" applyFill="1" applyBorder="1" applyAlignment="1">
      <alignment horizontal="right" vertical="center"/>
    </xf>
    <xf numFmtId="3" fontId="4" fillId="3" borderId="27" xfId="10" applyNumberFormat="1" applyFont="1" applyFill="1" applyBorder="1" applyAlignment="1">
      <alignment horizontal="right" vertical="center"/>
    </xf>
    <xf numFmtId="165" fontId="19" fillId="0" borderId="1" xfId="0" applyNumberFormat="1" applyFont="1" applyBorder="1" applyAlignment="1">
      <alignment horizontal="right"/>
    </xf>
    <xf numFmtId="9" fontId="19" fillId="0" borderId="5" xfId="8" applyFont="1" applyFill="1" applyBorder="1" applyAlignment="1">
      <alignment horizontal="right"/>
    </xf>
    <xf numFmtId="165" fontId="19" fillId="0" borderId="8" xfId="0" applyNumberFormat="1" applyFont="1" applyBorder="1" applyAlignment="1">
      <alignment horizontal="right"/>
    </xf>
    <xf numFmtId="9" fontId="19" fillId="0" borderId="9" xfId="8" applyFont="1" applyFill="1" applyBorder="1" applyAlignment="1">
      <alignment horizontal="right"/>
    </xf>
    <xf numFmtId="164" fontId="19" fillId="0" borderId="3" xfId="0" applyNumberFormat="1" applyFont="1" applyBorder="1" applyAlignment="1">
      <alignment horizontal="right"/>
    </xf>
    <xf numFmtId="3" fontId="19" fillId="0" borderId="27" xfId="10" applyNumberFormat="1" applyFont="1" applyFill="1" applyBorder="1" applyAlignment="1">
      <alignment horizontal="right"/>
    </xf>
    <xf numFmtId="0" fontId="4" fillId="3" borderId="24" xfId="2" applyFont="1" applyFill="1" applyBorder="1" applyAlignment="1">
      <alignment wrapText="1"/>
    </xf>
    <xf numFmtId="0" fontId="4" fillId="3" borderId="34" xfId="0" applyFont="1" applyFill="1" applyBorder="1" applyAlignment="1">
      <alignment vertical="center" wrapText="1"/>
    </xf>
    <xf numFmtId="0" fontId="4" fillId="3" borderId="34" xfId="0" applyFont="1" applyFill="1" applyBorder="1" applyAlignment="1">
      <alignment wrapText="1"/>
    </xf>
    <xf numFmtId="0" fontId="15" fillId="3" borderId="34" xfId="0" applyFont="1" applyFill="1" applyBorder="1" applyAlignment="1">
      <alignment vertical="center" wrapText="1"/>
    </xf>
    <xf numFmtId="0" fontId="15" fillId="3" borderId="34" xfId="0" applyFont="1" applyFill="1" applyBorder="1" applyAlignment="1">
      <alignment wrapText="1"/>
    </xf>
    <xf numFmtId="0" fontId="15" fillId="5" borderId="22" xfId="0" applyFont="1" applyFill="1" applyBorder="1"/>
    <xf numFmtId="0" fontId="15" fillId="0" borderId="22" xfId="0" applyFont="1" applyBorder="1"/>
    <xf numFmtId="0" fontId="4" fillId="0" borderId="24" xfId="0" applyFont="1" applyBorder="1"/>
    <xf numFmtId="0" fontId="4" fillId="0" borderId="17" xfId="0" applyFont="1" applyBorder="1"/>
    <xf numFmtId="49" fontId="4" fillId="3" borderId="24" xfId="0" applyNumberFormat="1" applyFont="1" applyFill="1" applyBorder="1" applyAlignment="1">
      <alignment horizontal="left" vertical="center"/>
    </xf>
    <xf numFmtId="0" fontId="10" fillId="4" borderId="0" xfId="0" applyFont="1" applyFill="1" applyAlignment="1">
      <alignment wrapText="1"/>
    </xf>
    <xf numFmtId="49" fontId="4" fillId="3" borderId="1" xfId="0" applyNumberFormat="1" applyFont="1" applyFill="1" applyBorder="1" applyAlignment="1">
      <alignment horizontal="left" vertical="center" wrapText="1"/>
    </xf>
    <xf numFmtId="164" fontId="4" fillId="0" borderId="1" xfId="0" applyNumberFormat="1" applyFont="1" applyBorder="1" applyAlignment="1">
      <alignment horizontal="right"/>
    </xf>
    <xf numFmtId="3" fontId="18" fillId="4" borderId="5" xfId="8" applyNumberFormat="1" applyFont="1" applyFill="1" applyBorder="1" applyAlignment="1">
      <alignment horizontal="right"/>
    </xf>
    <xf numFmtId="0" fontId="1" fillId="0" borderId="0" xfId="1" applyAlignment="1">
      <alignment horizontal="right" wrapText="1"/>
    </xf>
    <xf numFmtId="165" fontId="4" fillId="0" borderId="35" xfId="0" applyNumberFormat="1" applyFont="1" applyBorder="1" applyAlignment="1">
      <alignment horizontal="right"/>
    </xf>
    <xf numFmtId="9" fontId="4" fillId="0" borderId="36" xfId="8" applyFont="1" applyBorder="1" applyAlignment="1">
      <alignment horizontal="right"/>
    </xf>
    <xf numFmtId="165" fontId="4" fillId="0" borderId="37" xfId="0" applyNumberFormat="1" applyFont="1" applyBorder="1" applyAlignment="1">
      <alignment horizontal="right"/>
    </xf>
    <xf numFmtId="9" fontId="4" fillId="0" borderId="38" xfId="8" applyFont="1" applyBorder="1" applyAlignment="1">
      <alignment horizontal="right"/>
    </xf>
    <xf numFmtId="164" fontId="4" fillId="0" borderId="39" xfId="0" applyNumberFormat="1" applyFont="1" applyBorder="1" applyAlignment="1">
      <alignment horizontal="right"/>
    </xf>
    <xf numFmtId="3" fontId="4" fillId="0" borderId="40" xfId="10" applyNumberFormat="1" applyFont="1" applyBorder="1" applyAlignment="1">
      <alignment horizontal="right"/>
    </xf>
    <xf numFmtId="0" fontId="4" fillId="0" borderId="0" xfId="0" applyFont="1" applyAlignment="1">
      <alignment wrapText="1"/>
    </xf>
    <xf numFmtId="0" fontId="20" fillId="3" borderId="34" xfId="0" applyFont="1" applyFill="1" applyBorder="1" applyAlignment="1">
      <alignment vertical="center" wrapText="1"/>
    </xf>
    <xf numFmtId="0" fontId="0" fillId="0" borderId="0" xfId="0" applyAlignment="1">
      <alignment wrapText="1"/>
    </xf>
    <xf numFmtId="0" fontId="10" fillId="4" borderId="34" xfId="0" applyFont="1" applyFill="1" applyBorder="1" applyAlignment="1">
      <alignment vertical="center" wrapText="1"/>
    </xf>
    <xf numFmtId="0" fontId="22" fillId="0" borderId="0" xfId="0" applyFont="1" applyAlignment="1">
      <alignment wrapText="1"/>
    </xf>
    <xf numFmtId="0" fontId="12" fillId="0" borderId="0" xfId="0" applyFont="1" applyAlignment="1">
      <alignment vertical="center" wrapText="1"/>
    </xf>
    <xf numFmtId="0" fontId="13" fillId="0" borderId="0" xfId="0" applyFont="1" applyAlignment="1">
      <alignment wrapText="1"/>
    </xf>
  </cellXfs>
  <cellStyles count="11">
    <cellStyle name="Comma" xfId="10" builtinId="3"/>
    <cellStyle name="Currency 2" xfId="6" xr:uid="{7463C9F2-541B-4F2B-875C-4C8FCFCC5DEC}"/>
    <cellStyle name="Good 2" xfId="5" xr:uid="{E50EE17A-6D1A-4709-B12F-3C62BFA175E9}"/>
    <cellStyle name="Hyperlink" xfId="9" builtinId="8"/>
    <cellStyle name="Normal" xfId="0" builtinId="0"/>
    <cellStyle name="Normal 2" xfId="1" xr:uid="{877C39E2-AA0A-4DE7-8F17-2B723344C842}"/>
    <cellStyle name="Normal 3" xfId="4" xr:uid="{F6E3A58A-632A-420D-83F4-BEDC6EF5116A}"/>
    <cellStyle name="Normal 5" xfId="2" xr:uid="{3541F421-D160-420F-9B61-E907CD392058}"/>
    <cellStyle name="Normal 6 2" xfId="3" xr:uid="{5EB0A1DB-CE91-47F3-99A0-5BFB3F5028E2}"/>
    <cellStyle name="Percent" xfId="8" builtinId="5"/>
    <cellStyle name="Percent 2" xfId="7" xr:uid="{EC04E7E2-4A68-48EB-B562-2D918CDA4F0A}"/>
  </cellStyles>
  <dxfs count="81">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0" defaultTableStyle="TableStyleMedium2" defaultPivotStyle="PivotStyleLight16"/>
  <colors>
    <mruColors>
      <color rgb="FFEAEAEA"/>
      <color rgb="FF1E1541"/>
      <color rgb="FF5D99C6"/>
      <color rgb="FFD6DCE4"/>
      <color rgb="FF707290"/>
      <color rgb="FF7981D1"/>
      <color rgb="FF7F93D3"/>
      <color rgb="FF907DD5"/>
      <color rgb="FFD67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08E531-A589-48CB-B782-C8B99954A173}" name="Table1" displayName="Table1" ref="A5:H315" totalsRowShown="0" headerRowDxfId="80" dataDxfId="79" tableBorderDxfId="78">
  <tableColumns count="8">
    <tableColumn id="1" xr3:uid="{B7F896D1-5AD8-45E1-B89F-A7EB42707BBF}" name="January to December 2023" dataDxfId="77"/>
    <tableColumn id="2" xr3:uid="{D72ACDFF-15F8-4D76-8A03-363AB9519246}" name="Trips (millions) " dataDxfId="76"/>
    <tableColumn id="3" xr3:uid="{8020704A-C31C-491A-A8FE-3A6CE19DBEBD}" name="% Total Trips " dataDxfId="75"/>
    <tableColumn id="4" xr3:uid="{74E06D9D-0AEF-4290-9E1F-0B7313C01FA7}" name="Nights (millions)" dataDxfId="74"/>
    <tableColumn id="5" xr3:uid="{14D32836-2DA6-4BE8-8446-C5827798ACB3}" name="% Total Nights" dataDxfId="73"/>
    <tableColumn id="6" xr3:uid="{15F8D750-A500-4B34-988F-9F23217FD681}" name="Spend (£millions)" dataDxfId="72"/>
    <tableColumn id="7" xr3:uid="{8C750AD9-1FED-43C8-9CC6-8234A9BC27BB}" name="% Total Spend" dataDxfId="71"/>
    <tableColumn id="8" xr3:uid="{E536E5AF-FF72-45D5-B6EB-9F4B7F33A674}" name="Base Size" dataDxfId="7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2CF0D5-8630-4F94-AC7C-780121C3D028}" name="Table5" displayName="Table5" ref="A5:H279" totalsRowShown="0" headerRowDxfId="69" dataDxfId="68" tableBorderDxfId="67">
  <tableColumns count="8">
    <tableColumn id="1" xr3:uid="{AF2F6C57-6BCC-41F4-AFCD-D13ABF4E3AC2}" name="January to December 2023" dataDxfId="66"/>
    <tableColumn id="2" xr3:uid="{0817F662-3400-4732-B4E8-6D6AD65FE7C9}" name="Trips (millions) " dataDxfId="65"/>
    <tableColumn id="3" xr3:uid="{6118F49C-45B3-4672-B8F2-F242E3DC1340}" name="% Total Trips " dataDxfId="64"/>
    <tableColumn id="4" xr3:uid="{0F2733F2-00CF-4C21-B0B0-A342DD4A3C32}" name="Nights (millions)" dataDxfId="63"/>
    <tableColumn id="5" xr3:uid="{10CC0572-D860-42B7-BBF2-AAA25312BFDE}" name="% Total Nights" dataDxfId="62"/>
    <tableColumn id="6" xr3:uid="{9E7DF780-8AA9-4146-BE2A-5F5A9C03BF8B}" name="Spend (£millions)" dataDxfId="61"/>
    <tableColumn id="7" xr3:uid="{1DA5E973-4ADA-4D87-95C9-C31215937E6E}" name="% Total Spend" dataDxfId="60"/>
    <tableColumn id="8" xr3:uid="{8AF0F293-999A-4B26-A2B6-21BB5B4EAF07}" name="Base Size" dataDxfId="59"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631C82-77E8-4837-A626-7DDFFCF7DF9A}" name="Table2" displayName="Table2" ref="A5:H280" totalsRowShown="0" headerRowDxfId="58" dataDxfId="57" tableBorderDxfId="56">
  <tableColumns count="8">
    <tableColumn id="1" xr3:uid="{8B0E1F18-4261-4634-86B3-A3AE0970B5E0}" name="January to December 2023" dataDxfId="55"/>
    <tableColumn id="2" xr3:uid="{C55A54F7-3F55-465F-B828-1B0EC90B7D44}" name="Trips (millions) " dataDxfId="54"/>
    <tableColumn id="3" xr3:uid="{211A0FFC-3704-43F4-A8A7-1BCFCAC825DE}" name="% Total Trips " dataDxfId="53"/>
    <tableColumn id="4" xr3:uid="{72BCF839-3FB1-4B8F-8A20-0809174E7433}" name="Nights (millions)" dataDxfId="52"/>
    <tableColumn id="5" xr3:uid="{EACA2F2D-3EBE-42A2-A684-350F36242771}" name="% Total Nights" dataDxfId="51"/>
    <tableColumn id="6" xr3:uid="{DD8749B0-868A-4D34-9091-40F9851A04D2}" name="Spend (£millions)" dataDxfId="50"/>
    <tableColumn id="7" xr3:uid="{657E1A99-E5E8-4D72-969D-9B82BCA32769}" name="% Total Spend" dataDxfId="49"/>
    <tableColumn id="8" xr3:uid="{86D0CF9A-77E5-408D-B192-E6F863379524}" name="Base Size" dataDxfId="4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0D713A-3157-4DC6-9ADC-2C06E04BB707}" name="Table3" displayName="Table3" ref="A5:H290" totalsRowShown="0" headerRowDxfId="47" dataDxfId="46" tableBorderDxfId="45">
  <tableColumns count="8">
    <tableColumn id="1" xr3:uid="{B219819F-0F3B-4F85-A31F-D61408E354DC}" name="January to December 2023" dataDxfId="44"/>
    <tableColumn id="2" xr3:uid="{E595CCF9-13C5-4BE8-A34B-056E11C16A3F}" name="Trips (millions) " dataDxfId="43"/>
    <tableColumn id="3" xr3:uid="{F4153E0D-CD24-4391-BCF7-CB45559A5266}" name="% Total Trips " dataDxfId="42"/>
    <tableColumn id="4" xr3:uid="{AD82AF7F-C702-40EC-B63E-6C7C9FA3846A}" name="Nights (millions)" dataDxfId="41"/>
    <tableColumn id="5" xr3:uid="{6B717D28-5FF8-4E04-B5CC-8043BC64C211}" name="% Total Nights" dataDxfId="40"/>
    <tableColumn id="6" xr3:uid="{94BB492A-9773-4EE5-85DE-C4584FBE0AB2}" name="Spend (£millions)" dataDxfId="39"/>
    <tableColumn id="7" xr3:uid="{CC42E89A-BC1C-4848-8A0B-866F62BBE4BC}" name="% Total Spend" dataDxfId="38"/>
    <tableColumn id="8" xr3:uid="{DA8E160A-A277-43A6-B84F-DD7110912CB4}" name="Base Size" dataDxfId="37"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63F7C1-BA8A-437E-AA4F-F01A062B6D5C}" name="Table4" displayName="Table4" ref="A5:H293" totalsRowShown="0" headerRowDxfId="36" dataDxfId="35" tableBorderDxfId="34">
  <tableColumns count="8">
    <tableColumn id="1" xr3:uid="{9F0139DA-E5B6-4224-9FC6-2D86AA4B29C3}" name="January to December 2023" dataDxfId="33"/>
    <tableColumn id="2" xr3:uid="{BF047720-3D6F-4D8C-A509-C9F34DBE20ED}" name="Trips (millions) " dataDxfId="32"/>
    <tableColumn id="3" xr3:uid="{B5D7E4C8-142A-4B42-B87C-59B2156F2AED}" name="% Total Trips " dataDxfId="31"/>
    <tableColumn id="4" xr3:uid="{D1A11256-77F3-4F5A-9770-7700C1DB0242}" name="Nights (millions)" dataDxfId="30"/>
    <tableColumn id="5" xr3:uid="{425F2331-C108-4F7B-8857-E47941855DF1}" name="% Total Nights" dataDxfId="29"/>
    <tableColumn id="6" xr3:uid="{6378F8AA-CDE4-4395-B7F0-255B8CDF10C2}" name="Spend (£millions)" dataDxfId="28"/>
    <tableColumn id="7" xr3:uid="{7935230F-A7E1-4025-B71A-7D3F749FBD93}" name="% Total Spend" dataDxfId="27"/>
    <tableColumn id="8" xr3:uid="{0926940C-38F7-420E-8FA2-15D6140A9FEF}" name="Base Size" dataDxfId="2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0797-2A3F-43FB-AF63-AFBC585E0723}">
  <dimension ref="B1:B83"/>
  <sheetViews>
    <sheetView zoomScale="85" zoomScaleNormal="85" workbookViewId="0">
      <selection activeCell="B2" sqref="B2"/>
    </sheetView>
  </sheetViews>
  <sheetFormatPr defaultRowHeight="15.5" x14ac:dyDescent="0.35"/>
  <cols>
    <col min="1" max="1" width="3.08984375" customWidth="1"/>
    <col min="2" max="2" width="152.6328125" style="146" customWidth="1"/>
  </cols>
  <sheetData>
    <row r="1" spans="2:2" x14ac:dyDescent="0.35">
      <c r="B1" s="145" t="s">
        <v>0</v>
      </c>
    </row>
    <row r="2" spans="2:2" ht="139.5" x14ac:dyDescent="0.35">
      <c r="B2" s="122" t="s">
        <v>710</v>
      </c>
    </row>
    <row r="3" spans="2:2" x14ac:dyDescent="0.35">
      <c r="B3" s="145" t="s">
        <v>1</v>
      </c>
    </row>
    <row r="4" spans="2:2" x14ac:dyDescent="0.35">
      <c r="B4" s="122" t="s">
        <v>2</v>
      </c>
    </row>
    <row r="5" spans="2:2" x14ac:dyDescent="0.35">
      <c r="B5" s="145" t="s">
        <v>3</v>
      </c>
    </row>
    <row r="6" spans="2:2" ht="46.5" x14ac:dyDescent="0.35">
      <c r="B6" s="123" t="s">
        <v>4</v>
      </c>
    </row>
    <row r="7" spans="2:2" x14ac:dyDescent="0.35">
      <c r="B7" s="145" t="s">
        <v>5</v>
      </c>
    </row>
    <row r="8" spans="2:2" ht="77.5" x14ac:dyDescent="0.35">
      <c r="B8" s="123" t="s">
        <v>6</v>
      </c>
    </row>
    <row r="9" spans="2:2" x14ac:dyDescent="0.35">
      <c r="B9" s="145" t="s">
        <v>7</v>
      </c>
    </row>
    <row r="10" spans="2:2" ht="31" x14ac:dyDescent="0.35">
      <c r="B10" s="122" t="s">
        <v>8</v>
      </c>
    </row>
    <row r="11" spans="2:2" x14ac:dyDescent="0.35">
      <c r="B11" s="145" t="s">
        <v>9</v>
      </c>
    </row>
    <row r="12" spans="2:2" ht="31" x14ac:dyDescent="0.35">
      <c r="B12" s="122" t="s">
        <v>10</v>
      </c>
    </row>
    <row r="13" spans="2:2" x14ac:dyDescent="0.35">
      <c r="B13" s="145" t="s">
        <v>11</v>
      </c>
    </row>
    <row r="14" spans="2:2" ht="46.5" x14ac:dyDescent="0.35">
      <c r="B14" s="122" t="s">
        <v>12</v>
      </c>
    </row>
    <row r="15" spans="2:2" x14ac:dyDescent="0.35">
      <c r="B15" s="145" t="s">
        <v>13</v>
      </c>
    </row>
    <row r="16" spans="2:2" ht="31" x14ac:dyDescent="0.35">
      <c r="B16" s="122" t="s">
        <v>14</v>
      </c>
    </row>
    <row r="17" spans="2:2" x14ac:dyDescent="0.35">
      <c r="B17" s="145" t="s">
        <v>15</v>
      </c>
    </row>
    <row r="18" spans="2:2" ht="31" x14ac:dyDescent="0.35">
      <c r="B18" s="122" t="s">
        <v>16</v>
      </c>
    </row>
    <row r="19" spans="2:2" x14ac:dyDescent="0.35">
      <c r="B19" s="145" t="s">
        <v>17</v>
      </c>
    </row>
    <row r="20" spans="2:2" x14ac:dyDescent="0.35">
      <c r="B20" s="124" t="s">
        <v>18</v>
      </c>
    </row>
    <row r="21" spans="2:2" ht="31" x14ac:dyDescent="0.35">
      <c r="B21" s="122" t="s">
        <v>19</v>
      </c>
    </row>
    <row r="22" spans="2:2" x14ac:dyDescent="0.35">
      <c r="B22" s="122" t="s">
        <v>20</v>
      </c>
    </row>
    <row r="23" spans="2:2" x14ac:dyDescent="0.35">
      <c r="B23" s="122" t="s">
        <v>21</v>
      </c>
    </row>
    <row r="24" spans="2:2" x14ac:dyDescent="0.35">
      <c r="B24" s="122" t="s">
        <v>22</v>
      </c>
    </row>
    <row r="25" spans="2:2" x14ac:dyDescent="0.35">
      <c r="B25" s="124" t="s">
        <v>23</v>
      </c>
    </row>
    <row r="26" spans="2:2" ht="46.5" x14ac:dyDescent="0.35">
      <c r="B26" s="122" t="s">
        <v>24</v>
      </c>
    </row>
    <row r="27" spans="2:2" x14ac:dyDescent="0.35">
      <c r="B27" s="124" t="s">
        <v>25</v>
      </c>
    </row>
    <row r="28" spans="2:2" x14ac:dyDescent="0.35">
      <c r="B28" s="122" t="s">
        <v>26</v>
      </c>
    </row>
    <row r="29" spans="2:2" x14ac:dyDescent="0.35">
      <c r="B29" s="124" t="s">
        <v>27</v>
      </c>
    </row>
    <row r="30" spans="2:2" x14ac:dyDescent="0.35">
      <c r="B30" s="124" t="s">
        <v>28</v>
      </c>
    </row>
    <row r="31" spans="2:2" x14ac:dyDescent="0.35">
      <c r="B31" s="124" t="s">
        <v>29</v>
      </c>
    </row>
    <row r="32" spans="2:2" ht="31" x14ac:dyDescent="0.35">
      <c r="B32" s="124" t="s">
        <v>30</v>
      </c>
    </row>
    <row r="33" spans="2:2" x14ac:dyDescent="0.35">
      <c r="B33" s="124" t="s">
        <v>31</v>
      </c>
    </row>
    <row r="34" spans="2:2" ht="46.5" x14ac:dyDescent="0.35">
      <c r="B34" s="122" t="s">
        <v>32</v>
      </c>
    </row>
    <row r="35" spans="2:2" x14ac:dyDescent="0.35">
      <c r="B35" s="124" t="s">
        <v>33</v>
      </c>
    </row>
    <row r="36" spans="2:2" ht="46.5" x14ac:dyDescent="0.35">
      <c r="B36" s="124" t="s">
        <v>34</v>
      </c>
    </row>
    <row r="37" spans="2:2" x14ac:dyDescent="0.35">
      <c r="B37" s="124" t="s">
        <v>35</v>
      </c>
    </row>
    <row r="38" spans="2:2" ht="77.5" x14ac:dyDescent="0.35">
      <c r="B38" s="124" t="s">
        <v>36</v>
      </c>
    </row>
    <row r="39" spans="2:2" x14ac:dyDescent="0.35">
      <c r="B39" s="124" t="s">
        <v>37</v>
      </c>
    </row>
    <row r="40" spans="2:2" x14ac:dyDescent="0.35">
      <c r="B40" s="124" t="s">
        <v>38</v>
      </c>
    </row>
    <row r="41" spans="2:2" x14ac:dyDescent="0.35">
      <c r="B41" s="124" t="s">
        <v>39</v>
      </c>
    </row>
    <row r="42" spans="2:2" x14ac:dyDescent="0.35">
      <c r="B42" s="122" t="s">
        <v>40</v>
      </c>
    </row>
    <row r="43" spans="2:2" x14ac:dyDescent="0.35">
      <c r="B43" s="124" t="s">
        <v>41</v>
      </c>
    </row>
    <row r="44" spans="2:2" x14ac:dyDescent="0.35">
      <c r="B44" s="124" t="s">
        <v>42</v>
      </c>
    </row>
    <row r="45" spans="2:2" ht="31" x14ac:dyDescent="0.35">
      <c r="B45" s="124" t="s">
        <v>43</v>
      </c>
    </row>
    <row r="46" spans="2:2" ht="31" x14ac:dyDescent="0.35">
      <c r="B46" s="124" t="s">
        <v>44</v>
      </c>
    </row>
    <row r="47" spans="2:2" ht="46.5" x14ac:dyDescent="0.35">
      <c r="B47" s="124" t="s">
        <v>45</v>
      </c>
    </row>
    <row r="48" spans="2:2" ht="46.5" x14ac:dyDescent="0.35">
      <c r="B48" s="124" t="s">
        <v>46</v>
      </c>
    </row>
    <row r="49" spans="2:2" x14ac:dyDescent="0.35">
      <c r="B49" s="142" t="s">
        <v>47</v>
      </c>
    </row>
    <row r="50" spans="2:2" x14ac:dyDescent="0.35">
      <c r="B50" s="142" t="s">
        <v>48</v>
      </c>
    </row>
    <row r="51" spans="2:2" x14ac:dyDescent="0.35">
      <c r="B51" s="124" t="s">
        <v>49</v>
      </c>
    </row>
    <row r="52" spans="2:2" x14ac:dyDescent="0.35">
      <c r="B52" s="123" t="s">
        <v>50</v>
      </c>
    </row>
    <row r="53" spans="2:2" x14ac:dyDescent="0.35">
      <c r="B53" s="123" t="s">
        <v>51</v>
      </c>
    </row>
    <row r="54" spans="2:2" x14ac:dyDescent="0.35">
      <c r="B54" s="123" t="s">
        <v>52</v>
      </c>
    </row>
    <row r="55" spans="2:2" x14ac:dyDescent="0.35">
      <c r="B55" s="123" t="s">
        <v>53</v>
      </c>
    </row>
    <row r="56" spans="2:2" ht="31" x14ac:dyDescent="0.35">
      <c r="B56" s="122" t="s">
        <v>54</v>
      </c>
    </row>
    <row r="57" spans="2:2" ht="31" x14ac:dyDescent="0.35">
      <c r="B57" s="125" t="s">
        <v>55</v>
      </c>
    </row>
    <row r="58" spans="2:2" x14ac:dyDescent="0.35">
      <c r="B58" s="124" t="s">
        <v>56</v>
      </c>
    </row>
    <row r="59" spans="2:2" ht="31" x14ac:dyDescent="0.35">
      <c r="B59" s="124" t="s">
        <v>57</v>
      </c>
    </row>
    <row r="60" spans="2:2" ht="31" x14ac:dyDescent="0.35">
      <c r="B60" s="124" t="s">
        <v>58</v>
      </c>
    </row>
    <row r="61" spans="2:2" x14ac:dyDescent="0.35">
      <c r="B61" s="124" t="s">
        <v>59</v>
      </c>
    </row>
    <row r="62" spans="2:2" x14ac:dyDescent="0.35">
      <c r="B62" s="124" t="s">
        <v>60</v>
      </c>
    </row>
    <row r="63" spans="2:2" x14ac:dyDescent="0.35">
      <c r="B63" s="124" t="s">
        <v>61</v>
      </c>
    </row>
    <row r="64" spans="2:2" x14ac:dyDescent="0.35">
      <c r="B64" s="143" t="s">
        <v>62</v>
      </c>
    </row>
    <row r="65" spans="2:2" x14ac:dyDescent="0.35">
      <c r="B65" s="143" t="s">
        <v>63</v>
      </c>
    </row>
    <row r="66" spans="2:2" x14ac:dyDescent="0.35">
      <c r="B66" s="124" t="s">
        <v>64</v>
      </c>
    </row>
    <row r="67" spans="2:2" x14ac:dyDescent="0.35">
      <c r="B67" s="124" t="s">
        <v>65</v>
      </c>
    </row>
    <row r="68" spans="2:2" x14ac:dyDescent="0.35">
      <c r="B68" s="124" t="s">
        <v>66</v>
      </c>
    </row>
    <row r="69" spans="2:2" x14ac:dyDescent="0.35">
      <c r="B69" s="124" t="s">
        <v>67</v>
      </c>
    </row>
    <row r="70" spans="2:2" x14ac:dyDescent="0.35">
      <c r="B70" s="124" t="s">
        <v>68</v>
      </c>
    </row>
    <row r="71" spans="2:2" x14ac:dyDescent="0.35">
      <c r="B71" s="124" t="s">
        <v>69</v>
      </c>
    </row>
    <row r="72" spans="2:2" x14ac:dyDescent="0.35">
      <c r="B72" s="124" t="s">
        <v>70</v>
      </c>
    </row>
    <row r="73" spans="2:2" x14ac:dyDescent="0.35">
      <c r="B73" s="124" t="s">
        <v>71</v>
      </c>
    </row>
    <row r="74" spans="2:2" x14ac:dyDescent="0.35">
      <c r="B74" s="124" t="s">
        <v>72</v>
      </c>
    </row>
    <row r="75" spans="2:2" ht="31" x14ac:dyDescent="0.35">
      <c r="B75" s="124" t="s">
        <v>73</v>
      </c>
    </row>
    <row r="76" spans="2:2" ht="31" x14ac:dyDescent="0.35">
      <c r="B76" s="124" t="s">
        <v>74</v>
      </c>
    </row>
    <row r="77" spans="2:2" x14ac:dyDescent="0.35">
      <c r="B77" s="124" t="s">
        <v>75</v>
      </c>
    </row>
    <row r="78" spans="2:2" x14ac:dyDescent="0.35">
      <c r="B78" s="125" t="s">
        <v>76</v>
      </c>
    </row>
    <row r="79" spans="2:2" x14ac:dyDescent="0.35">
      <c r="B79" s="124" t="s">
        <v>77</v>
      </c>
    </row>
    <row r="80" spans="2:2" x14ac:dyDescent="0.35">
      <c r="B80" s="124" t="s">
        <v>78</v>
      </c>
    </row>
    <row r="81" spans="2:2" x14ac:dyDescent="0.35">
      <c r="B81" s="124" t="s">
        <v>79</v>
      </c>
    </row>
    <row r="82" spans="2:2" x14ac:dyDescent="0.35">
      <c r="B82" s="124" t="s">
        <v>80</v>
      </c>
    </row>
    <row r="83" spans="2:2" ht="31" x14ac:dyDescent="0.35">
      <c r="B83" s="12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93CD-8401-4369-B7F1-5835F3839FA0}">
  <dimension ref="A1:F33"/>
  <sheetViews>
    <sheetView tabSelected="1" zoomScale="85" zoomScaleNormal="85" workbookViewId="0"/>
  </sheetViews>
  <sheetFormatPr defaultRowHeight="14.5" x14ac:dyDescent="0.35"/>
  <cols>
    <col min="1" max="1" width="70.36328125" style="144" customWidth="1"/>
    <col min="2" max="2" width="20.54296875" customWidth="1"/>
    <col min="3" max="3" width="18.1796875" customWidth="1"/>
    <col min="4" max="4" width="33.453125" customWidth="1"/>
    <col min="5" max="5" width="18.7265625" customWidth="1"/>
    <col min="6" max="6" width="23.08984375" customWidth="1"/>
    <col min="8" max="8" width="10.453125" customWidth="1"/>
    <col min="9" max="9" width="10.36328125" customWidth="1"/>
    <col min="10" max="10" width="8.453125" customWidth="1"/>
    <col min="11" max="12" width="8.90625" customWidth="1"/>
  </cols>
  <sheetData>
    <row r="1" spans="1:6" ht="40" x14ac:dyDescent="0.35">
      <c r="A1" s="147" t="s">
        <v>82</v>
      </c>
    </row>
    <row r="2" spans="1:6" ht="18" x14ac:dyDescent="0.4">
      <c r="A2" s="148" t="s">
        <v>83</v>
      </c>
      <c r="B2" s="22" t="s">
        <v>84</v>
      </c>
      <c r="C2" s="22" t="s">
        <v>85</v>
      </c>
      <c r="D2" s="22" t="s">
        <v>86</v>
      </c>
      <c r="E2" s="22" t="s">
        <v>87</v>
      </c>
      <c r="F2" s="22" t="s">
        <v>88</v>
      </c>
    </row>
    <row r="3" spans="1:6" x14ac:dyDescent="0.35">
      <c r="A3" s="23" t="s">
        <v>89</v>
      </c>
      <c r="B3" s="21" t="str">
        <f>HYPERLINK("#'"&amp;Hyperlink!A$2&amp;"'!"&amp;Hyperlink!$A4, "Total England Trips")</f>
        <v>Total England Trips</v>
      </c>
      <c r="C3" s="21" t="str">
        <f>HYPERLINK("#'"&amp;Hyperlink!B$2&amp;"'!"&amp;Hyperlink!$B4, "England Holidays")</f>
        <v>England Holidays</v>
      </c>
      <c r="D3" s="21" t="str">
        <f>HYPERLINK("#'"&amp;Hyperlink!C$2&amp;"'!"&amp;Hyperlink!$C4, "England Visit Friends or Relatives")</f>
        <v>England Visit Friends or Relatives</v>
      </c>
      <c r="E3" s="21" t="str">
        <f>HYPERLINK("#'"&amp;Hyperlink!D$2&amp;"'!"&amp;Hyperlink!$D4, "England Business")</f>
        <v>England Business</v>
      </c>
      <c r="F3" s="21" t="str">
        <f>HYPERLINK("#'"&amp;Hyperlink!E$2&amp;"'!"&amp;Hyperlink!$E4, "England Miscellaneous")</f>
        <v>England Miscellaneous</v>
      </c>
    </row>
    <row r="4" spans="1:6" x14ac:dyDescent="0.35">
      <c r="A4" s="23" t="s">
        <v>90</v>
      </c>
      <c r="B4" s="21" t="str">
        <f>HYPERLINK("#'"&amp;Hyperlink!A$2&amp;"'!"&amp;Hyperlink!$A5, "Total England Trips")</f>
        <v>Total England Trips</v>
      </c>
      <c r="C4" s="21" t="str">
        <f>HYPERLINK("#'"&amp;Hyperlink!B$2&amp;"'!"&amp;Hyperlink!$B5, "England Holidays")</f>
        <v>England Holidays</v>
      </c>
      <c r="D4" s="21" t="str">
        <f>HYPERLINK("#'"&amp;Hyperlink!C$2&amp;"'!"&amp;Hyperlink!$C5, "England Visit Friends or Relatives")</f>
        <v>England Visit Friends or Relatives</v>
      </c>
      <c r="E4" s="21" t="str">
        <f>HYPERLINK("#'"&amp;Hyperlink!D$2&amp;"'!"&amp;Hyperlink!$D5, "England Business")</f>
        <v>England Business</v>
      </c>
      <c r="F4" s="21" t="str">
        <f>HYPERLINK("#'"&amp;Hyperlink!E$2&amp;"'!"&amp;Hyperlink!$E5, "England Miscellaneous")</f>
        <v>England Miscellaneous</v>
      </c>
    </row>
    <row r="5" spans="1:6" x14ac:dyDescent="0.35">
      <c r="A5" s="23" t="s">
        <v>91</v>
      </c>
      <c r="B5" s="21" t="str">
        <f>HYPERLINK("#'"&amp;Hyperlink!A$2&amp;"'!"&amp;Hyperlink!$A6, "Total England Trips")</f>
        <v>Total England Trips</v>
      </c>
      <c r="C5" s="21" t="str">
        <f>HYPERLINK("#'"&amp;Hyperlink!B$2&amp;"'!"&amp;Hyperlink!$B6, "England Holidays")</f>
        <v>England Holidays</v>
      </c>
      <c r="D5" s="21" t="str">
        <f>HYPERLINK("#'"&amp;Hyperlink!C$2&amp;"'!"&amp;Hyperlink!$C6, "England Visit Friends or Relatives")</f>
        <v>England Visit Friends or Relatives</v>
      </c>
      <c r="E5" s="21" t="str">
        <f>HYPERLINK("#'"&amp;Hyperlink!D$2&amp;"'!"&amp;Hyperlink!$D6, "England Business")</f>
        <v>England Business</v>
      </c>
      <c r="F5" s="21" t="str">
        <f>HYPERLINK("#'"&amp;Hyperlink!E$2&amp;"'!"&amp;Hyperlink!$E6, "England Miscellaneous")</f>
        <v>England Miscellaneous</v>
      </c>
    </row>
    <row r="6" spans="1:6" x14ac:dyDescent="0.35">
      <c r="A6" s="23" t="s">
        <v>92</v>
      </c>
      <c r="B6" s="21" t="str">
        <f>HYPERLINK("#'"&amp;Hyperlink!A$2&amp;"'!"&amp;Hyperlink!$A7, "Total England Trips")</f>
        <v>Total England Trips</v>
      </c>
      <c r="C6" s="21" t="str">
        <f>HYPERLINK("#'"&amp;Hyperlink!B$2&amp;"'!"&amp;Hyperlink!$B7, "England Holidays")</f>
        <v>England Holidays</v>
      </c>
      <c r="D6" s="21" t="str">
        <f>HYPERLINK("#'"&amp;Hyperlink!C$2&amp;"'!"&amp;Hyperlink!$C7, "England Visit Friends or Relatives")</f>
        <v>England Visit Friends or Relatives</v>
      </c>
      <c r="E6" s="21" t="str">
        <f>HYPERLINK("#'"&amp;Hyperlink!D$2&amp;"'!"&amp;Hyperlink!$D7, "England Business")</f>
        <v>England Business</v>
      </c>
      <c r="F6" s="21" t="str">
        <f>HYPERLINK("#'"&amp;Hyperlink!E$2&amp;"'!"&amp;Hyperlink!$E7, "England Miscellaneous")</f>
        <v>England Miscellaneous</v>
      </c>
    </row>
    <row r="7" spans="1:6" x14ac:dyDescent="0.35">
      <c r="A7" s="23" t="s">
        <v>93</v>
      </c>
      <c r="B7" s="21" t="str">
        <f>HYPERLINK("#'"&amp;Hyperlink!A$2&amp;"'!"&amp;Hyperlink!$A8, "Total England Trips")</f>
        <v>Total England Trips</v>
      </c>
      <c r="C7" s="21" t="str">
        <f>HYPERLINK("#'"&amp;Hyperlink!B$2&amp;"'!"&amp;Hyperlink!$B8, "England Holidays")</f>
        <v>England Holidays</v>
      </c>
      <c r="D7" s="21" t="str">
        <f>HYPERLINK("#'"&amp;Hyperlink!C$2&amp;"'!"&amp;Hyperlink!$C8, "England Visit Friends or Relatives")</f>
        <v>England Visit Friends or Relatives</v>
      </c>
      <c r="E7" s="21" t="str">
        <f>HYPERLINK("#'"&amp;Hyperlink!D$2&amp;"'!"&amp;Hyperlink!$D8, "England Business")</f>
        <v>England Business</v>
      </c>
      <c r="F7" s="21" t="str">
        <f>HYPERLINK("#'"&amp;Hyperlink!E$2&amp;"'!"&amp;Hyperlink!$E8, "England Miscellaneous")</f>
        <v>England Miscellaneous</v>
      </c>
    </row>
    <row r="8" spans="1:6" x14ac:dyDescent="0.35">
      <c r="A8" s="23" t="s">
        <v>94</v>
      </c>
      <c r="B8" s="21" t="str">
        <f>HYPERLINK("#'"&amp;Hyperlink!A$2&amp;"'!"&amp;Hyperlink!$A9, "Total England Trips")</f>
        <v>Total England Trips</v>
      </c>
      <c r="C8" s="21" t="str">
        <f>HYPERLINK("#'"&amp;Hyperlink!B$2&amp;"'!"&amp;Hyperlink!$B9, "England Holidays")</f>
        <v>England Holidays</v>
      </c>
      <c r="D8" s="21" t="str">
        <f>HYPERLINK("#'"&amp;Hyperlink!C$2&amp;"'!"&amp;Hyperlink!$C9, "England Visit Friends or Relatives")</f>
        <v>England Visit Friends or Relatives</v>
      </c>
      <c r="E8" s="21" t="str">
        <f>HYPERLINK("#'"&amp;Hyperlink!D$2&amp;"'!"&amp;Hyperlink!$D9, "England Business")</f>
        <v>England Business</v>
      </c>
      <c r="F8" s="21" t="str">
        <f>HYPERLINK("#'"&amp;Hyperlink!E$2&amp;"'!"&amp;Hyperlink!$E9, "England Miscellaneous")</f>
        <v>England Miscellaneous</v>
      </c>
    </row>
    <row r="9" spans="1:6" x14ac:dyDescent="0.35">
      <c r="A9" s="23" t="s">
        <v>95</v>
      </c>
      <c r="B9" s="21" t="str">
        <f>HYPERLINK("#'"&amp;Hyperlink!A$2&amp;"'!"&amp;Hyperlink!$A10, "Total England Trips")</f>
        <v>Total England Trips</v>
      </c>
      <c r="C9" s="21" t="str">
        <f>HYPERLINK("#'"&amp;Hyperlink!B$2&amp;"'!"&amp;Hyperlink!$B10, "England Holidays")</f>
        <v>England Holidays</v>
      </c>
      <c r="D9" s="21" t="str">
        <f>HYPERLINK("#'"&amp;Hyperlink!C$2&amp;"'!"&amp;Hyperlink!$C10, "England Visit Friends or Relatives")</f>
        <v>England Visit Friends or Relatives</v>
      </c>
      <c r="E9" s="21" t="str">
        <f>HYPERLINK("#'"&amp;Hyperlink!D$2&amp;"'!"&amp;Hyperlink!$D10, "England Business")</f>
        <v>England Business</v>
      </c>
      <c r="F9" s="21" t="str">
        <f>HYPERLINK("#'"&amp;Hyperlink!E$2&amp;"'!"&amp;Hyperlink!$E10, "England Miscellaneous")</f>
        <v>England Miscellaneous</v>
      </c>
    </row>
    <row r="10" spans="1:6" x14ac:dyDescent="0.35">
      <c r="A10" s="23" t="s">
        <v>96</v>
      </c>
      <c r="B10" s="21" t="str">
        <f>HYPERLINK("#'"&amp;Hyperlink!A$2&amp;"'!"&amp;Hyperlink!$A11, "Total England Trips")</f>
        <v>Total England Trips</v>
      </c>
      <c r="C10" s="21" t="str">
        <f>HYPERLINK("#'"&amp;Hyperlink!B$2&amp;"'!"&amp;Hyperlink!$B11, "England Holidays")</f>
        <v>England Holidays</v>
      </c>
      <c r="D10" s="21" t="str">
        <f>HYPERLINK("#'"&amp;Hyperlink!C$2&amp;"'!"&amp;Hyperlink!$C11, "England Visit Friends or Relatives")</f>
        <v>England Visit Friends or Relatives</v>
      </c>
      <c r="E10" s="21" t="str">
        <f>HYPERLINK("#'"&amp;Hyperlink!D$2&amp;"'!"&amp;Hyperlink!$D11, "England Business")</f>
        <v>England Business</v>
      </c>
      <c r="F10" s="21" t="str">
        <f>HYPERLINK("#'"&amp;Hyperlink!E$2&amp;"'!"&amp;Hyperlink!$E11, "England Miscellaneous")</f>
        <v>England Miscellaneous</v>
      </c>
    </row>
    <row r="11" spans="1:6" x14ac:dyDescent="0.35">
      <c r="A11" s="23" t="s">
        <v>97</v>
      </c>
      <c r="B11" s="21" t="str">
        <f>HYPERLINK("#'"&amp;Hyperlink!A$2&amp;"'!"&amp;Hyperlink!$A12, "Total England Trips")</f>
        <v>Total England Trips</v>
      </c>
      <c r="C11" s="21" t="str">
        <f>HYPERLINK("#'"&amp;Hyperlink!B$2&amp;"'!"&amp;Hyperlink!$B12, "England Holidays")</f>
        <v>England Holidays</v>
      </c>
      <c r="D11" s="21" t="str">
        <f>HYPERLINK("#'"&amp;Hyperlink!C$2&amp;"'!"&amp;Hyperlink!$C12, "England Visit Friends or Relatives")</f>
        <v>England Visit Friends or Relatives</v>
      </c>
      <c r="E11" s="21" t="str">
        <f>HYPERLINK("#'"&amp;Hyperlink!D$2&amp;"'!"&amp;Hyperlink!$D12, "England Business")</f>
        <v>England Business</v>
      </c>
      <c r="F11" s="21" t="str">
        <f>HYPERLINK("#'"&amp;Hyperlink!E$2&amp;"'!"&amp;Hyperlink!$E12, "England Miscellaneous")</f>
        <v>England Miscellaneous</v>
      </c>
    </row>
    <row r="12" spans="1:6" x14ac:dyDescent="0.35">
      <c r="A12" s="23" t="s">
        <v>98</v>
      </c>
      <c r="B12" s="21" t="str">
        <f>HYPERLINK("#'"&amp;Hyperlink!A$2&amp;"'!"&amp;Hyperlink!$A13, "Total England Trips")</f>
        <v>Total England Trips</v>
      </c>
      <c r="C12" s="21" t="str">
        <f>HYPERLINK("#'"&amp;Hyperlink!B$2&amp;"'!"&amp;Hyperlink!$B13, "England Holidays")</f>
        <v>England Holidays</v>
      </c>
      <c r="D12" s="21" t="str">
        <f>HYPERLINK("#'"&amp;Hyperlink!C$2&amp;"'!"&amp;Hyperlink!$C13, "England Visit Friends or Relatives")</f>
        <v>England Visit Friends or Relatives</v>
      </c>
      <c r="E12" s="21" t="str">
        <f>HYPERLINK("#'"&amp;Hyperlink!D$2&amp;"'!"&amp;Hyperlink!$D13, "England Business")</f>
        <v>England Business</v>
      </c>
      <c r="F12" s="21" t="str">
        <f>HYPERLINK("#'"&amp;Hyperlink!E$2&amp;"'!"&amp;Hyperlink!$E13, "England Miscellaneous")</f>
        <v>England Miscellaneous</v>
      </c>
    </row>
    <row r="13" spans="1:6" x14ac:dyDescent="0.35">
      <c r="A13" s="23" t="s">
        <v>99</v>
      </c>
      <c r="B13" s="21" t="str">
        <f>HYPERLINK("#'"&amp;Hyperlink!A$2&amp;"'!"&amp;Hyperlink!$A14, "Total England Trips")</f>
        <v>Total England Trips</v>
      </c>
      <c r="C13" s="21" t="str">
        <f>HYPERLINK("#'"&amp;Hyperlink!B$2&amp;"'!"&amp;Hyperlink!$B14, "England Holidays")</f>
        <v>England Holidays</v>
      </c>
      <c r="D13" s="21" t="str">
        <f>HYPERLINK("#'"&amp;Hyperlink!C$2&amp;"'!"&amp;Hyperlink!$C14, "England Visit Friends or Relatives")</f>
        <v>England Visit Friends or Relatives</v>
      </c>
      <c r="E13" s="21" t="str">
        <f>HYPERLINK("#'"&amp;Hyperlink!D$2&amp;"'!"&amp;Hyperlink!$D14, "England Business")</f>
        <v>England Business</v>
      </c>
      <c r="F13" s="21" t="str">
        <f>HYPERLINK("#'"&amp;Hyperlink!E$2&amp;"'!"&amp;Hyperlink!$E14, "England Miscellaneous")</f>
        <v>England Miscellaneous</v>
      </c>
    </row>
    <row r="14" spans="1:6" x14ac:dyDescent="0.35">
      <c r="A14" s="23" t="s">
        <v>100</v>
      </c>
      <c r="B14" s="21" t="str">
        <f>HYPERLINK("#'"&amp;Hyperlink!A$2&amp;"'!"&amp;Hyperlink!$A15, "Total England Trips")</f>
        <v>Total England Trips</v>
      </c>
      <c r="C14" s="21" t="str">
        <f>HYPERLINK("#'"&amp;Hyperlink!B$2&amp;"'!"&amp;Hyperlink!$B15, "England Holidays")</f>
        <v>England Holidays</v>
      </c>
      <c r="D14" s="21" t="str">
        <f>HYPERLINK("#'"&amp;Hyperlink!C$2&amp;"'!"&amp;Hyperlink!$C15, "England Visit Friends or Relatives")</f>
        <v>England Visit Friends or Relatives</v>
      </c>
      <c r="E14" s="21" t="str">
        <f>HYPERLINK("#'"&amp;Hyperlink!D$2&amp;"'!"&amp;Hyperlink!$D15, "England Business")</f>
        <v>England Business</v>
      </c>
      <c r="F14" s="21" t="str">
        <f>HYPERLINK("#'"&amp;Hyperlink!E$2&amp;"'!"&amp;Hyperlink!$E15, "England Miscellaneous")</f>
        <v>England Miscellaneous</v>
      </c>
    </row>
    <row r="15" spans="1:6" x14ac:dyDescent="0.35">
      <c r="A15" s="23" t="s">
        <v>101</v>
      </c>
      <c r="B15" s="21" t="str">
        <f>HYPERLINK("#'"&amp;Hyperlink!A$2&amp;"'!"&amp;Hyperlink!$A16, "Total England Trips")</f>
        <v>Total England Trips</v>
      </c>
      <c r="C15" s="21" t="str">
        <f>HYPERLINK("#'"&amp;Hyperlink!B$2&amp;"'!"&amp;Hyperlink!$B16, "England Holidays")</f>
        <v>England Holidays</v>
      </c>
      <c r="D15" s="21" t="str">
        <f>HYPERLINK("#'"&amp;Hyperlink!C$2&amp;"'!"&amp;Hyperlink!$C16, "England Visit Friends or Relatives")</f>
        <v>England Visit Friends or Relatives</v>
      </c>
      <c r="E15" s="21" t="str">
        <f>HYPERLINK("#'"&amp;Hyperlink!D$2&amp;"'!"&amp;Hyperlink!$D16, "England Business")</f>
        <v>England Business</v>
      </c>
      <c r="F15" s="21" t="str">
        <f>HYPERLINK("#'"&amp;Hyperlink!E$2&amp;"'!"&amp;Hyperlink!$E16, "England Miscellaneous")</f>
        <v>England Miscellaneous</v>
      </c>
    </row>
    <row r="16" spans="1:6" ht="28.5" x14ac:dyDescent="0.35">
      <c r="A16" s="23" t="s">
        <v>102</v>
      </c>
      <c r="B16" s="21" t="str">
        <f>HYPERLINK("#'"&amp;Hyperlink!A$2&amp;"'!"&amp;Hyperlink!$A17, "Total England Trips")</f>
        <v>Total England Trips</v>
      </c>
      <c r="C16" s="21" t="str">
        <f>HYPERLINK("#'"&amp;Hyperlink!B$2&amp;"'!"&amp;Hyperlink!$B17, "England Holidays")</f>
        <v>England Holidays</v>
      </c>
      <c r="D16" s="21" t="str">
        <f>HYPERLINK("#'"&amp;Hyperlink!C$2&amp;"'!"&amp;Hyperlink!$C17, "England Visit Friends or Relatives")</f>
        <v>England Visit Friends or Relatives</v>
      </c>
      <c r="E16" s="21" t="str">
        <f>HYPERLINK("#'"&amp;Hyperlink!D$2&amp;"'!"&amp;Hyperlink!$D17, "England Business")</f>
        <v>England Business</v>
      </c>
      <c r="F16" s="21" t="str">
        <f>HYPERLINK("#'"&amp;Hyperlink!E$2&amp;"'!"&amp;Hyperlink!$E17, "England Miscellaneous")</f>
        <v>England Miscellaneous</v>
      </c>
    </row>
    <row r="17" spans="1:6" x14ac:dyDescent="0.35">
      <c r="A17" s="23" t="s">
        <v>103</v>
      </c>
      <c r="B17" s="21" t="str">
        <f>HYPERLINK("#'"&amp;Hyperlink!A$2&amp;"'!"&amp;Hyperlink!$A18, "Total England Trips")</f>
        <v>Total England Trips</v>
      </c>
      <c r="C17" s="21" t="str">
        <f>HYPERLINK("#'"&amp;Hyperlink!B$2&amp;"'!"&amp;Hyperlink!$B18, "England Holidays")</f>
        <v>England Holidays</v>
      </c>
      <c r="D17" s="21" t="str">
        <f>HYPERLINK("#'"&amp;Hyperlink!C$2&amp;"'!"&amp;Hyperlink!$C18, "England Visit Friends or Relatives")</f>
        <v>England Visit Friends or Relatives</v>
      </c>
      <c r="E17" s="21" t="str">
        <f>HYPERLINK("#'"&amp;Hyperlink!D$2&amp;"'!"&amp;Hyperlink!$D18, "England Business")</f>
        <v>England Business</v>
      </c>
      <c r="F17" s="21" t="str">
        <f>HYPERLINK("#'"&amp;Hyperlink!E$2&amp;"'!"&amp;Hyperlink!$E18, "England Miscellaneous")</f>
        <v>England Miscellaneous</v>
      </c>
    </row>
    <row r="18" spans="1:6" x14ac:dyDescent="0.35">
      <c r="A18" s="23" t="s">
        <v>104</v>
      </c>
      <c r="B18" s="21" t="str">
        <f>HYPERLINK("#'"&amp;Hyperlink!A$2&amp;"'!"&amp;Hyperlink!$A19, "Total England Trips")</f>
        <v>Total England Trips</v>
      </c>
      <c r="C18" s="21" t="str">
        <f>HYPERLINK("#'"&amp;Hyperlink!B$2&amp;"'!"&amp;Hyperlink!$B19, "England Holidays")</f>
        <v>England Holidays</v>
      </c>
      <c r="D18" s="21" t="str">
        <f>HYPERLINK("#'"&amp;Hyperlink!C$2&amp;"'!"&amp;Hyperlink!$C19, "England Visit Friends or Relatives")</f>
        <v>England Visit Friends or Relatives</v>
      </c>
      <c r="E18" s="21" t="str">
        <f>HYPERLINK("#'"&amp;Hyperlink!D$2&amp;"'!"&amp;Hyperlink!$D19, "England Business")</f>
        <v>England Business</v>
      </c>
      <c r="F18" s="21" t="str">
        <f>HYPERLINK("#'"&amp;Hyperlink!E$2&amp;"'!"&amp;Hyperlink!$E19, "England Miscellaneous")</f>
        <v>England Miscellaneous</v>
      </c>
    </row>
    <row r="19" spans="1:6" x14ac:dyDescent="0.35">
      <c r="A19" s="23" t="s">
        <v>105</v>
      </c>
      <c r="B19" s="21" t="str">
        <f>HYPERLINK("#'"&amp;Hyperlink!A$2&amp;"'!"&amp;Hyperlink!$A20, "Total England Trips")</f>
        <v>Total England Trips</v>
      </c>
      <c r="C19" s="21" t="str">
        <f>HYPERLINK("#'"&amp;Hyperlink!B$2&amp;"'!"&amp;Hyperlink!$B20, "England Holidays")</f>
        <v>England Holidays</v>
      </c>
      <c r="D19" s="21" t="str">
        <f>HYPERLINK("#'"&amp;Hyperlink!C$2&amp;"'!"&amp;Hyperlink!$C20, "England Visit Friends or Relatives")</f>
        <v>England Visit Friends or Relatives</v>
      </c>
      <c r="E19" s="21" t="str">
        <f>HYPERLINK("#'"&amp;Hyperlink!D$2&amp;"'!"&amp;Hyperlink!$D20, "England Business")</f>
        <v>England Business</v>
      </c>
      <c r="F19" s="21" t="str">
        <f>HYPERLINK("#'"&amp;Hyperlink!E$2&amp;"'!"&amp;Hyperlink!$E20, "England Miscellaneous")</f>
        <v>England Miscellaneous</v>
      </c>
    </row>
    <row r="20" spans="1:6" x14ac:dyDescent="0.35">
      <c r="A20" s="23" t="s">
        <v>106</v>
      </c>
      <c r="B20" s="21" t="str">
        <f>HYPERLINK("#'"&amp;Hyperlink!A$2&amp;"'!"&amp;Hyperlink!$A21, "Total England Trips")</f>
        <v>Total England Trips</v>
      </c>
      <c r="C20" s="21" t="str">
        <f>HYPERLINK("#'"&amp;Hyperlink!B$2&amp;"'!"&amp;Hyperlink!$B21, "England Holidays")</f>
        <v>England Holidays</v>
      </c>
      <c r="D20" s="21" t="str">
        <f>HYPERLINK("#'"&amp;Hyperlink!C$2&amp;"'!"&amp;Hyperlink!$C21, "England Visit Friends or Relatives")</f>
        <v>England Visit Friends or Relatives</v>
      </c>
      <c r="E20" s="21" t="str">
        <f>HYPERLINK("#'"&amp;Hyperlink!D$2&amp;"'!"&amp;Hyperlink!$D21, "England Business")</f>
        <v>England Business</v>
      </c>
      <c r="F20" s="21" t="str">
        <f>HYPERLINK("#'"&amp;Hyperlink!E$2&amp;"'!"&amp;Hyperlink!$E21, "England Miscellaneous")</f>
        <v>England Miscellaneous</v>
      </c>
    </row>
    <row r="21" spans="1:6" x14ac:dyDescent="0.35">
      <c r="A21" s="23" t="s">
        <v>107</v>
      </c>
      <c r="B21" s="21" t="str">
        <f>HYPERLINK("#'"&amp;Hyperlink!A$2&amp;"'!"&amp;Hyperlink!$A22, "Total England Trips")</f>
        <v>Total England Trips</v>
      </c>
      <c r="C21" s="21" t="str">
        <f>HYPERLINK("#'"&amp;Hyperlink!B$2&amp;"'!"&amp;Hyperlink!$B22, "England Holidays")</f>
        <v>England Holidays</v>
      </c>
      <c r="D21" s="21" t="str">
        <f>HYPERLINK("#'"&amp;Hyperlink!C$2&amp;"'!"&amp;Hyperlink!$C22, "England Visit Friends or Relatives")</f>
        <v>England Visit Friends or Relatives</v>
      </c>
      <c r="E21" s="21" t="str">
        <f>HYPERLINK("#'"&amp;Hyperlink!D$2&amp;"'!"&amp;Hyperlink!$D22, "England Business")</f>
        <v>England Business</v>
      </c>
      <c r="F21" s="21" t="str">
        <f>HYPERLINK("#'"&amp;Hyperlink!E$2&amp;"'!"&amp;Hyperlink!$E22, "England Miscellaneous")</f>
        <v>England Miscellaneous</v>
      </c>
    </row>
    <row r="22" spans="1:6" x14ac:dyDescent="0.35">
      <c r="A22" s="23" t="s">
        <v>108</v>
      </c>
      <c r="B22" s="21" t="str">
        <f>HYPERLINK("#'"&amp;Hyperlink!A$2&amp;"'!"&amp;Hyperlink!$A23, "Total England Trips")</f>
        <v>Total England Trips</v>
      </c>
      <c r="C22" s="21" t="str">
        <f>HYPERLINK("#'"&amp;Hyperlink!B$2&amp;"'!"&amp;Hyperlink!$B23, "England Holidays")</f>
        <v>England Holidays</v>
      </c>
      <c r="D22" s="21" t="str">
        <f>HYPERLINK("#'"&amp;Hyperlink!C$2&amp;"'!"&amp;Hyperlink!$C23, "England Visit Friends or Relatives")</f>
        <v>England Visit Friends or Relatives</v>
      </c>
      <c r="E22" s="21" t="str">
        <f>HYPERLINK("#'"&amp;Hyperlink!D$2&amp;"'!"&amp;Hyperlink!$D23, "England Business")</f>
        <v>England Business</v>
      </c>
      <c r="F22" s="21" t="str">
        <f>HYPERLINK("#'"&amp;Hyperlink!E$2&amp;"'!"&amp;Hyperlink!$E23, "England Miscellaneous")</f>
        <v>England Miscellaneous</v>
      </c>
    </row>
    <row r="23" spans="1:6" x14ac:dyDescent="0.35">
      <c r="A23" s="23" t="s">
        <v>109</v>
      </c>
      <c r="B23" s="21" t="str">
        <f>HYPERLINK("#'"&amp;Hyperlink!A$2&amp;"'!"&amp;Hyperlink!$A24, "Total England Trips")</f>
        <v>Total England Trips</v>
      </c>
      <c r="C23" s="21" t="str">
        <f>HYPERLINK("#'"&amp;Hyperlink!B$2&amp;"'!"&amp;Hyperlink!$B24, "England Holidays")</f>
        <v>England Holidays</v>
      </c>
      <c r="D23" s="21" t="str">
        <f>HYPERLINK("#'"&amp;Hyperlink!C$2&amp;"'!"&amp;Hyperlink!$C24, "England Visit Friends or Relatives")</f>
        <v>England Visit Friends or Relatives</v>
      </c>
      <c r="E23" s="21" t="str">
        <f>HYPERLINK("#'"&amp;Hyperlink!D$2&amp;"'!"&amp;Hyperlink!$D24, "England Business")</f>
        <v>England Business</v>
      </c>
      <c r="F23" s="21" t="str">
        <f>HYPERLINK("#'"&amp;Hyperlink!E$2&amp;"'!"&amp;Hyperlink!$E24, "England Miscellaneous")</f>
        <v>England Miscellaneous</v>
      </c>
    </row>
    <row r="24" spans="1:6" x14ac:dyDescent="0.35">
      <c r="A24" s="23" t="s">
        <v>110</v>
      </c>
      <c r="B24" s="21" t="str">
        <f>HYPERLINK("#'"&amp;Hyperlink!A$2&amp;"'!"&amp;Hyperlink!$A25, "Total England Trips")</f>
        <v>Total England Trips</v>
      </c>
      <c r="C24" s="21" t="str">
        <f>HYPERLINK("#'"&amp;Hyperlink!B$2&amp;"'!"&amp;Hyperlink!$B25, "England Holidays")</f>
        <v>England Holidays</v>
      </c>
      <c r="D24" s="21" t="str">
        <f>HYPERLINK("#'"&amp;Hyperlink!C$2&amp;"'!"&amp;Hyperlink!$C25, "England Visit Friends or Relatives")</f>
        <v>England Visit Friends or Relatives</v>
      </c>
      <c r="E24" s="21" t="str">
        <f>HYPERLINK("#'"&amp;Hyperlink!D$2&amp;"'!"&amp;Hyperlink!$D25, "England Business")</f>
        <v>England Business</v>
      </c>
      <c r="F24" s="21" t="str">
        <f>HYPERLINK("#'"&amp;Hyperlink!E$2&amp;"'!"&amp;Hyperlink!$E25, "England Miscellaneous")</f>
        <v>England Miscellaneous</v>
      </c>
    </row>
    <row r="25" spans="1:6" x14ac:dyDescent="0.35">
      <c r="A25" s="23" t="s">
        <v>111</v>
      </c>
      <c r="B25" s="21" t="str">
        <f>HYPERLINK("#'"&amp;Hyperlink!A$2&amp;"'!"&amp;Hyperlink!$A26, "Total England Trips")</f>
        <v>Total England Trips</v>
      </c>
      <c r="C25" s="21" t="str">
        <f>HYPERLINK("#'"&amp;Hyperlink!B$2&amp;"'!"&amp;Hyperlink!$B26, "England Holidays")</f>
        <v>England Holidays</v>
      </c>
      <c r="D25" s="21" t="str">
        <f>HYPERLINK("#'"&amp;Hyperlink!C$2&amp;"'!"&amp;Hyperlink!$C26, "England Visit Friends or Relatives")</f>
        <v>England Visit Friends or Relatives</v>
      </c>
      <c r="E25" s="21" t="str">
        <f>HYPERLINK("#'"&amp;Hyperlink!D$2&amp;"'!"&amp;Hyperlink!$D26, "England Business")</f>
        <v>England Business</v>
      </c>
      <c r="F25" s="21" t="str">
        <f>HYPERLINK("#'"&amp;Hyperlink!E$2&amp;"'!"&amp;Hyperlink!$E26, "England Miscellaneous")</f>
        <v>England Miscellaneous</v>
      </c>
    </row>
    <row r="26" spans="1:6" x14ac:dyDescent="0.35">
      <c r="A26" s="23" t="s">
        <v>112</v>
      </c>
      <c r="B26" s="21" t="str">
        <f>HYPERLINK("#'"&amp;Hyperlink!A$2&amp;"'!"&amp;Hyperlink!$A27, "Total England Trips")</f>
        <v>Total England Trips</v>
      </c>
      <c r="C26" s="21" t="str">
        <f>HYPERLINK("#'"&amp;Hyperlink!B$2&amp;"'!"&amp;Hyperlink!$B27, "England Holidays")</f>
        <v>England Holidays</v>
      </c>
      <c r="D26" s="21" t="str">
        <f>HYPERLINK("#'"&amp;Hyperlink!C$2&amp;"'!"&amp;Hyperlink!$C27, "England Visit Friends or Relatives")</f>
        <v>England Visit Friends or Relatives</v>
      </c>
      <c r="E26" s="21" t="str">
        <f>HYPERLINK("#'"&amp;Hyperlink!D$2&amp;"'!"&amp;Hyperlink!$D27, "England Business")</f>
        <v>England Business</v>
      </c>
      <c r="F26" s="21" t="str">
        <f>HYPERLINK("#'"&amp;Hyperlink!E$2&amp;"'!"&amp;Hyperlink!$E27, "England Miscellaneous")</f>
        <v>England Miscellaneous</v>
      </c>
    </row>
    <row r="27" spans="1:6" x14ac:dyDescent="0.35">
      <c r="A27" s="23" t="s">
        <v>113</v>
      </c>
      <c r="B27" s="21" t="str">
        <f>HYPERLINK("#'"&amp;Hyperlink!A$2&amp;"'!"&amp;Hyperlink!$A28, "Total England Trips")</f>
        <v>Total England Trips</v>
      </c>
      <c r="C27" s="21" t="str">
        <f>HYPERLINK("#'"&amp;Hyperlink!B$2&amp;"'!"&amp;Hyperlink!$B28, "England Holidays")</f>
        <v>England Holidays</v>
      </c>
      <c r="D27" s="21" t="str">
        <f>HYPERLINK("#'"&amp;Hyperlink!C$2&amp;"'!"&amp;Hyperlink!$C28, "England Visit Friends or Relatives")</f>
        <v>England Visit Friends or Relatives</v>
      </c>
      <c r="E27" s="21" t="str">
        <f>HYPERLINK("#'"&amp;Hyperlink!D$2&amp;"'!"&amp;Hyperlink!$D28, "England Business")</f>
        <v>England Business</v>
      </c>
      <c r="F27" s="21" t="str">
        <f>HYPERLINK("#'"&amp;Hyperlink!E$2&amp;"'!"&amp;Hyperlink!$E28, "England Miscellaneous")</f>
        <v>England Miscellaneous</v>
      </c>
    </row>
    <row r="28" spans="1:6" x14ac:dyDescent="0.35">
      <c r="A28" s="23" t="s">
        <v>114</v>
      </c>
      <c r="B28" s="21" t="str">
        <f>HYPERLINK("#'"&amp;Hyperlink!A$2&amp;"'!"&amp;Hyperlink!$A29, "Total England Trips")</f>
        <v>Total England Trips</v>
      </c>
      <c r="C28" s="21" t="str">
        <f>HYPERLINK("#'"&amp;Hyperlink!B$2&amp;"'!"&amp;Hyperlink!$B29, "England Holidays")</f>
        <v>England Holidays</v>
      </c>
      <c r="D28" s="21" t="str">
        <f>HYPERLINK("#'"&amp;Hyperlink!C$2&amp;"'!"&amp;Hyperlink!$C29, "England Visit Friends or Relatives")</f>
        <v>England Visit Friends or Relatives</v>
      </c>
      <c r="E28" s="21" t="str">
        <f>HYPERLINK("#'"&amp;Hyperlink!D$2&amp;"'!"&amp;Hyperlink!$D29, "England Business")</f>
        <v>England Business</v>
      </c>
      <c r="F28" s="21" t="str">
        <f>HYPERLINK("#'"&amp;Hyperlink!E$2&amp;"'!"&amp;Hyperlink!$E29, "England Miscellaneous")</f>
        <v>England Miscellaneous</v>
      </c>
    </row>
    <row r="29" spans="1:6" x14ac:dyDescent="0.35">
      <c r="A29" s="23" t="s">
        <v>115</v>
      </c>
      <c r="B29" s="21" t="str">
        <f>HYPERLINK("#'"&amp;Hyperlink!A$2&amp;"'!"&amp;Hyperlink!$A30, "Total England Trips")</f>
        <v>Total England Trips</v>
      </c>
      <c r="C29" s="21" t="str">
        <f>HYPERLINK("#'"&amp;Hyperlink!B$2&amp;"'!"&amp;Hyperlink!$B30, "England Holidays")</f>
        <v>England Holidays</v>
      </c>
      <c r="D29" s="21" t="str">
        <f>HYPERLINK("#'"&amp;Hyperlink!C$2&amp;"'!"&amp;Hyperlink!$C30, "England Visit Friends or Relatives")</f>
        <v>England Visit Friends or Relatives</v>
      </c>
      <c r="E29" s="21" t="str">
        <f>HYPERLINK("#'"&amp;Hyperlink!D$2&amp;"'!"&amp;Hyperlink!$D30, "England Business")</f>
        <v>England Business</v>
      </c>
      <c r="F29" s="21" t="str">
        <f>HYPERLINK("#'"&amp;Hyperlink!E$2&amp;"'!"&amp;Hyperlink!$E30, "England Miscellaneous")</f>
        <v>England Miscellaneous</v>
      </c>
    </row>
    <row r="30" spans="1:6" x14ac:dyDescent="0.35">
      <c r="A30" s="23" t="s">
        <v>116</v>
      </c>
      <c r="B30" s="21" t="str">
        <f>HYPERLINK("#'"&amp;Hyperlink!A$2&amp;"'!"&amp;Hyperlink!$A31, "Total England Trips")</f>
        <v>Total England Trips</v>
      </c>
      <c r="C30" s="21" t="str">
        <f>HYPERLINK("#'"&amp;Hyperlink!B$2&amp;"'!"&amp;Hyperlink!$B31, "England Holidays")</f>
        <v>England Holidays</v>
      </c>
      <c r="D30" s="21" t="str">
        <f>HYPERLINK("#'"&amp;Hyperlink!C$2&amp;"'!"&amp;Hyperlink!$C31, "England Visit Friends or Relatives")</f>
        <v>England Visit Friends or Relatives</v>
      </c>
      <c r="E30" s="21" t="str">
        <f>HYPERLINK("#'"&amp;Hyperlink!D$2&amp;"'!"&amp;Hyperlink!$D31, "England Business")</f>
        <v>England Business</v>
      </c>
      <c r="F30" s="21" t="str">
        <f>HYPERLINK("#'"&amp;Hyperlink!E$2&amp;"'!"&amp;Hyperlink!$E31, "England Miscellaneous")</f>
        <v>England Miscellaneous</v>
      </c>
    </row>
    <row r="31" spans="1:6" x14ac:dyDescent="0.35">
      <c r="A31" s="23" t="s">
        <v>117</v>
      </c>
      <c r="B31" s="21" t="str">
        <f>HYPERLINK("#'"&amp;Hyperlink!A$2&amp;"'!"&amp;Hyperlink!$A32, "Total England Trips")</f>
        <v>Total England Trips</v>
      </c>
      <c r="C31" s="21" t="str">
        <f>HYPERLINK("#'"&amp;Hyperlink!B$2&amp;"'!"&amp;Hyperlink!$B32, "England Holidays")</f>
        <v>England Holidays</v>
      </c>
      <c r="D31" s="21" t="str">
        <f>HYPERLINK("#'"&amp;Hyperlink!C$2&amp;"'!"&amp;Hyperlink!$C32, "England Visit Friends or Relatives")</f>
        <v>England Visit Friends or Relatives</v>
      </c>
      <c r="E31" s="21" t="str">
        <f>HYPERLINK("#'"&amp;Hyperlink!D$2&amp;"'!"&amp;Hyperlink!$D32, "England Business")</f>
        <v>England Business</v>
      </c>
      <c r="F31" s="21" t="str">
        <f>HYPERLINK("#'"&amp;Hyperlink!E$2&amp;"'!"&amp;Hyperlink!$E32, "England Miscellaneous")</f>
        <v>England Miscellaneous</v>
      </c>
    </row>
    <row r="32" spans="1:6" x14ac:dyDescent="0.35">
      <c r="A32" s="23" t="s">
        <v>118</v>
      </c>
      <c r="B32" s="21" t="str">
        <f>HYPERLINK("#'"&amp;Hyperlink!A$2&amp;"'!"&amp;Hyperlink!$A33, "Total England Trips")</f>
        <v>Total England Trips</v>
      </c>
      <c r="C32" s="21" t="str">
        <f>HYPERLINK("#'"&amp;Hyperlink!B$2&amp;"'!"&amp;Hyperlink!$B33, "England Holidays")</f>
        <v>England Holidays</v>
      </c>
      <c r="D32" s="21" t="str">
        <f>HYPERLINK("#'"&amp;Hyperlink!C$2&amp;"'!"&amp;Hyperlink!$C33, "England Visit Friends or Relatives")</f>
        <v>England Visit Friends or Relatives</v>
      </c>
      <c r="E32" s="21" t="str">
        <f>HYPERLINK("#'"&amp;Hyperlink!D$2&amp;"'!"&amp;Hyperlink!$D33, "England Business")</f>
        <v>England Business</v>
      </c>
      <c r="F32" s="21" t="str">
        <f>HYPERLINK("#'"&amp;Hyperlink!E$2&amp;"'!"&amp;Hyperlink!$E33, "England Miscellaneous")</f>
        <v>England Miscellaneous</v>
      </c>
    </row>
    <row r="33" spans="1:6" x14ac:dyDescent="0.35">
      <c r="A33" s="23" t="s">
        <v>119</v>
      </c>
      <c r="B33" s="21" t="str">
        <f>HYPERLINK("#'"&amp;Hyperlink!A$2&amp;"'!"&amp;Hyperlink!$A34, "Total England Trips")</f>
        <v>Total England Trips</v>
      </c>
      <c r="C33" s="21" t="str">
        <f>HYPERLINK("#'"&amp;Hyperlink!B$2&amp;"'!"&amp;Hyperlink!$B34, "England Holidays")</f>
        <v>England Holidays</v>
      </c>
      <c r="D33" s="21" t="str">
        <f>HYPERLINK("#'"&amp;Hyperlink!C$2&amp;"'!"&amp;Hyperlink!$C34, "England Visit Friends or Relatives")</f>
        <v>England Visit Friends or Relatives</v>
      </c>
      <c r="E33" s="21" t="str">
        <f>HYPERLINK("#'"&amp;Hyperlink!D$2&amp;"'!"&amp;Hyperlink!$D34, "England Business")</f>
        <v>England Business</v>
      </c>
      <c r="F33" s="21" t="str">
        <f>HYPERLINK("#'"&amp;Hyperlink!E$2&amp;"'!"&amp;Hyperlink!$E34, "England Miscellaneous")</f>
        <v>England Miscellaneous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9AC9-C80B-49CB-9B53-0C7BB733F813}">
  <dimension ref="A1:H315"/>
  <sheetViews>
    <sheetView zoomScale="70" zoomScaleNormal="70" workbookViewId="0">
      <pane ySplit="6" topLeftCell="A7" activePane="bottomLeft" state="frozen"/>
      <selection pane="bottomLeft" activeCell="K15" sqref="K15"/>
    </sheetView>
  </sheetViews>
  <sheetFormatPr defaultRowHeight="14.5" x14ac:dyDescent="0.35"/>
  <cols>
    <col min="1" max="1" width="95.6328125" style="23" customWidth="1"/>
    <col min="2" max="3" width="20.6328125" style="24" customWidth="1"/>
    <col min="4" max="4" width="20.6328125" style="25" customWidth="1"/>
    <col min="5" max="8" width="20.6328125" style="24" customWidth="1"/>
  </cols>
  <sheetData>
    <row r="1" spans="1:8" ht="26" customHeight="1" x14ac:dyDescent="0.5">
      <c r="A1" s="26" t="s">
        <v>120</v>
      </c>
      <c r="B1" s="1"/>
      <c r="C1" s="1"/>
      <c r="D1" s="17"/>
      <c r="E1" s="1"/>
      <c r="F1" s="1"/>
      <c r="G1" s="1"/>
      <c r="H1" s="1"/>
    </row>
    <row r="2" spans="1:8" ht="15.5" customHeight="1" x14ac:dyDescent="0.35">
      <c r="A2" s="19" t="s">
        <v>121</v>
      </c>
      <c r="B2" s="1"/>
      <c r="C2" s="1"/>
      <c r="D2" s="17"/>
      <c r="E2" s="1"/>
      <c r="F2" s="1"/>
      <c r="G2" s="1"/>
      <c r="H2" s="1"/>
    </row>
    <row r="3" spans="1:8" ht="15.5" customHeight="1" x14ac:dyDescent="0.35">
      <c r="A3" s="19" t="s">
        <v>122</v>
      </c>
      <c r="B3" s="1"/>
      <c r="C3" s="1"/>
      <c r="D3" s="17"/>
      <c r="E3" s="1"/>
      <c r="F3" s="1"/>
      <c r="G3" s="1"/>
      <c r="H3" s="1"/>
    </row>
    <row r="4" spans="1:8" ht="15.5" customHeight="1" x14ac:dyDescent="0.35">
      <c r="A4" s="19" t="s">
        <v>123</v>
      </c>
      <c r="B4" s="1"/>
      <c r="C4" s="1"/>
      <c r="D4" s="18"/>
      <c r="E4" s="15"/>
      <c r="F4" s="16"/>
      <c r="G4" s="16"/>
      <c r="H4" s="16"/>
    </row>
    <row r="5" spans="1:8" ht="27" customHeight="1" x14ac:dyDescent="0.4">
      <c r="A5" s="2" t="s">
        <v>124</v>
      </c>
      <c r="B5" s="50" t="s">
        <v>125</v>
      </c>
      <c r="C5" s="51" t="s">
        <v>126</v>
      </c>
      <c r="D5" s="51" t="s">
        <v>127</v>
      </c>
      <c r="E5" s="51" t="s">
        <v>128</v>
      </c>
      <c r="F5" s="52" t="s">
        <v>129</v>
      </c>
      <c r="G5" s="51" t="s">
        <v>130</v>
      </c>
      <c r="H5" s="51" t="s">
        <v>131</v>
      </c>
    </row>
    <row r="6" spans="1:8" s="14" customFormat="1" ht="15.65" customHeight="1" x14ac:dyDescent="0.35">
      <c r="A6" s="27" t="s">
        <v>132</v>
      </c>
      <c r="B6" s="59">
        <v>99.440323623134802</v>
      </c>
      <c r="C6" s="60">
        <v>1</v>
      </c>
      <c r="D6" s="59">
        <v>280.289145477114</v>
      </c>
      <c r="E6" s="61">
        <v>1</v>
      </c>
      <c r="F6" s="62">
        <v>26045.074841467896</v>
      </c>
      <c r="G6" s="60">
        <v>1</v>
      </c>
      <c r="H6" s="63">
        <v>7279</v>
      </c>
    </row>
    <row r="7" spans="1:8" s="13" customFormat="1" ht="15.65" customHeight="1" x14ac:dyDescent="0.35">
      <c r="A7" s="28" t="s">
        <v>133</v>
      </c>
      <c r="B7" s="64">
        <v>30.630950329868899</v>
      </c>
      <c r="C7" s="65">
        <v>0.30803349399742508</v>
      </c>
      <c r="D7" s="66">
        <v>105.57825607732899</v>
      </c>
      <c r="E7" s="67">
        <v>0.37667622089899871</v>
      </c>
      <c r="F7" s="68">
        <v>9969.8521811511091</v>
      </c>
      <c r="G7" s="69">
        <v>0.38279222623993081</v>
      </c>
      <c r="H7" s="70">
        <v>2141</v>
      </c>
    </row>
    <row r="8" spans="1:8" ht="15.65" customHeight="1" x14ac:dyDescent="0.35">
      <c r="A8" s="29" t="s">
        <v>134</v>
      </c>
      <c r="B8" s="71">
        <v>20.3837271723201</v>
      </c>
      <c r="C8" s="72">
        <v>0.20498452166720246</v>
      </c>
      <c r="D8" s="73">
        <v>43.039654100617696</v>
      </c>
      <c r="E8" s="74">
        <v>0.15355448041826486</v>
      </c>
      <c r="F8" s="75">
        <v>5648.9075471923297</v>
      </c>
      <c r="G8" s="72">
        <v>0.21688966461322551</v>
      </c>
      <c r="H8" s="76">
        <v>1464</v>
      </c>
    </row>
    <row r="9" spans="1:8" ht="15.65" customHeight="1" x14ac:dyDescent="0.35">
      <c r="A9" s="30" t="s">
        <v>135</v>
      </c>
      <c r="B9" s="71">
        <v>10.2472231575489</v>
      </c>
      <c r="C9" s="72">
        <v>0.10304897233022361</v>
      </c>
      <c r="D9" s="73">
        <v>62.538601976710993</v>
      </c>
      <c r="E9" s="74">
        <v>0.2231217404807328</v>
      </c>
      <c r="F9" s="133">
        <v>4320.9446339587894</v>
      </c>
      <c r="G9" s="72">
        <v>0.16590256162670569</v>
      </c>
      <c r="H9" s="76">
        <v>677</v>
      </c>
    </row>
    <row r="10" spans="1:8" s="13" customFormat="1" ht="15.65" customHeight="1" x14ac:dyDescent="0.35">
      <c r="A10" s="28" t="s">
        <v>136</v>
      </c>
      <c r="B10" s="64">
        <v>36.983091931984497</v>
      </c>
      <c r="C10" s="65">
        <v>0.37191242530691421</v>
      </c>
      <c r="D10" s="66">
        <v>98.786812525127303</v>
      </c>
      <c r="E10" s="67">
        <v>0.35244608690418722</v>
      </c>
      <c r="F10" s="68">
        <v>6269.81127185686</v>
      </c>
      <c r="G10" s="69">
        <v>0.24072924766084083</v>
      </c>
      <c r="H10" s="70">
        <v>2648</v>
      </c>
    </row>
    <row r="11" spans="1:8" ht="15.65" customHeight="1" x14ac:dyDescent="0.35">
      <c r="A11" s="31" t="s">
        <v>137</v>
      </c>
      <c r="B11" s="71">
        <v>9.3159949902648105</v>
      </c>
      <c r="C11" s="72">
        <v>9.3684278679252442E-2</v>
      </c>
      <c r="D11" s="73">
        <v>31.741505647875499</v>
      </c>
      <c r="E11" s="74">
        <v>0.11324557572090224</v>
      </c>
      <c r="F11" s="75">
        <v>2086.7132029179497</v>
      </c>
      <c r="G11" s="72">
        <v>8.0119301465610332E-2</v>
      </c>
      <c r="H11" s="76">
        <v>670</v>
      </c>
    </row>
    <row r="12" spans="1:8" ht="15.65" customHeight="1" x14ac:dyDescent="0.35">
      <c r="A12" s="31" t="s">
        <v>138</v>
      </c>
      <c r="B12" s="71">
        <v>14.151154532274401</v>
      </c>
      <c r="C12" s="72">
        <v>0.14230800963505849</v>
      </c>
      <c r="D12" s="73">
        <v>34.258427989974294</v>
      </c>
      <c r="E12" s="74">
        <v>0.12222531105034012</v>
      </c>
      <c r="F12" s="75">
        <v>2503.53392671235</v>
      </c>
      <c r="G12" s="72">
        <v>9.6123122776607506E-2</v>
      </c>
      <c r="H12" s="77">
        <v>1020</v>
      </c>
    </row>
    <row r="13" spans="1:8" ht="15.65" customHeight="1" x14ac:dyDescent="0.35">
      <c r="A13" s="31" t="s">
        <v>139</v>
      </c>
      <c r="B13" s="71">
        <v>13.5159424094453</v>
      </c>
      <c r="C13" s="72">
        <v>0.13592013699260341</v>
      </c>
      <c r="D13" s="73">
        <v>32.786878887277396</v>
      </c>
      <c r="E13" s="74">
        <v>0.11697520013294446</v>
      </c>
      <c r="F13" s="75">
        <v>1679.5641422265501</v>
      </c>
      <c r="G13" s="72">
        <v>6.4486823418622594E-2</v>
      </c>
      <c r="H13" s="76">
        <v>958</v>
      </c>
    </row>
    <row r="14" spans="1:8" ht="15.65" customHeight="1" x14ac:dyDescent="0.35">
      <c r="A14" s="30" t="s">
        <v>140</v>
      </c>
      <c r="B14" s="71">
        <v>0</v>
      </c>
      <c r="C14" s="72">
        <v>0</v>
      </c>
      <c r="D14" s="73">
        <v>0</v>
      </c>
      <c r="E14" s="74">
        <v>0</v>
      </c>
      <c r="F14" s="75">
        <v>0</v>
      </c>
      <c r="G14" s="72">
        <v>0</v>
      </c>
      <c r="H14" s="76">
        <v>0</v>
      </c>
    </row>
    <row r="15" spans="1:8" s="13" customFormat="1" ht="15.65" customHeight="1" x14ac:dyDescent="0.35">
      <c r="A15" s="28" t="s">
        <v>141</v>
      </c>
      <c r="B15" s="64">
        <v>5.3171467668710894</v>
      </c>
      <c r="C15" s="65">
        <v>5.3470730717071549E-2</v>
      </c>
      <c r="D15" s="66">
        <v>14.398342675937199</v>
      </c>
      <c r="E15" s="67">
        <v>5.1369604953584773E-2</v>
      </c>
      <c r="F15" s="68">
        <v>1947.5024397976799</v>
      </c>
      <c r="G15" s="69">
        <v>7.4774307682040006E-2</v>
      </c>
      <c r="H15" s="70">
        <v>462</v>
      </c>
    </row>
    <row r="16" spans="1:8" ht="15.65" customHeight="1" x14ac:dyDescent="0.35">
      <c r="A16" s="53" t="s">
        <v>142</v>
      </c>
      <c r="B16" s="78">
        <v>1.7585496923092401</v>
      </c>
      <c r="C16" s="79">
        <v>1.7684472739387922E-2</v>
      </c>
      <c r="D16" s="80">
        <v>4.5706579288180196</v>
      </c>
      <c r="E16" s="81">
        <v>1.6306938754398606E-2</v>
      </c>
      <c r="F16" s="82">
        <v>637.0244480069739</v>
      </c>
      <c r="G16" s="79">
        <v>2.4458537818932653E-2</v>
      </c>
      <c r="H16" s="83">
        <v>155</v>
      </c>
    </row>
    <row r="17" spans="1:8" ht="15.65" customHeight="1" x14ac:dyDescent="0.35">
      <c r="A17" s="53" t="s">
        <v>143</v>
      </c>
      <c r="B17" s="78">
        <v>2.8981098972130397</v>
      </c>
      <c r="C17" s="79">
        <v>2.9144212243279486E-2</v>
      </c>
      <c r="D17" s="80">
        <v>7.5533590660866796</v>
      </c>
      <c r="E17" s="81">
        <v>2.6948453723490414E-2</v>
      </c>
      <c r="F17" s="82">
        <v>1081.4064163036899</v>
      </c>
      <c r="G17" s="79">
        <v>4.1520572426304532E-2</v>
      </c>
      <c r="H17" s="83">
        <v>255</v>
      </c>
    </row>
    <row r="18" spans="1:8" ht="15.65" customHeight="1" x14ac:dyDescent="0.35">
      <c r="A18" s="30" t="s">
        <v>144</v>
      </c>
      <c r="B18" s="71">
        <v>1.3283247184195899</v>
      </c>
      <c r="C18" s="72">
        <v>1.3358008803890849E-2</v>
      </c>
      <c r="D18" s="73">
        <v>3.2987546823059897</v>
      </c>
      <c r="E18" s="74">
        <v>1.1769113201621778E-2</v>
      </c>
      <c r="F18" s="75">
        <v>422.79979278065798</v>
      </c>
      <c r="G18" s="72">
        <v>1.6233387515842097E-2</v>
      </c>
      <c r="H18" s="76">
        <v>109</v>
      </c>
    </row>
    <row r="19" spans="1:8" ht="15.65" customHeight="1" x14ac:dyDescent="0.35">
      <c r="A19" s="30" t="s">
        <v>145</v>
      </c>
      <c r="B19" s="71">
        <v>1.0770297239456701</v>
      </c>
      <c r="C19" s="72">
        <v>1.0830915313866688E-2</v>
      </c>
      <c r="D19" s="73">
        <v>2.4239779408626796</v>
      </c>
      <c r="E19" s="74">
        <v>8.6481334720848145E-3</v>
      </c>
      <c r="F19" s="75">
        <v>441.53627384796795</v>
      </c>
      <c r="G19" s="72">
        <v>1.695277423987172E-2</v>
      </c>
      <c r="H19" s="76">
        <v>103</v>
      </c>
    </row>
    <row r="20" spans="1:8" ht="15.65" customHeight="1" x14ac:dyDescent="0.35">
      <c r="A20" s="30" t="s">
        <v>146</v>
      </c>
      <c r="B20" s="71">
        <v>0.49275545484777494</v>
      </c>
      <c r="C20" s="72">
        <v>4.9552881255219014E-3</v>
      </c>
      <c r="D20" s="73">
        <v>1.8306264429179999</v>
      </c>
      <c r="E20" s="74">
        <v>6.5312070497837854E-3</v>
      </c>
      <c r="F20" s="75">
        <v>217.07034967506598</v>
      </c>
      <c r="G20" s="72">
        <v>8.3344106705907986E-3</v>
      </c>
      <c r="H20" s="76">
        <v>43</v>
      </c>
    </row>
    <row r="21" spans="1:8" ht="33.5" customHeight="1" x14ac:dyDescent="0.35">
      <c r="A21" s="53" t="s">
        <v>147</v>
      </c>
      <c r="B21" s="78">
        <v>2.4190368696580458</v>
      </c>
      <c r="C21" s="79">
        <v>2.4326518473792021E-2</v>
      </c>
      <c r="D21" s="80">
        <v>6.8449836098505124</v>
      </c>
      <c r="E21" s="81">
        <v>2.4421151230094335E-2</v>
      </c>
      <c r="F21" s="82">
        <v>866.09602349399393</v>
      </c>
      <c r="G21" s="79">
        <v>3.3253735255735627E-2</v>
      </c>
      <c r="H21" s="83">
        <v>207</v>
      </c>
    </row>
    <row r="22" spans="1:8" ht="15.65" customHeight="1" x14ac:dyDescent="0.35">
      <c r="A22" s="30" t="s">
        <v>148</v>
      </c>
      <c r="B22" s="71">
        <v>0.40711318797420099</v>
      </c>
      <c r="C22" s="72">
        <v>4.0940452840550296E-3</v>
      </c>
      <c r="D22" s="73">
        <v>0.85662901948911097</v>
      </c>
      <c r="E22" s="74">
        <v>3.0562332980499092E-3</v>
      </c>
      <c r="F22" s="75">
        <v>176.46545659189297</v>
      </c>
      <c r="G22" s="72">
        <v>6.7753868117488352E-3</v>
      </c>
      <c r="H22" s="76">
        <v>33</v>
      </c>
    </row>
    <row r="23" spans="1:8" ht="15.65" customHeight="1" x14ac:dyDescent="0.35">
      <c r="A23" s="30" t="s">
        <v>149</v>
      </c>
      <c r="B23" s="71">
        <v>0.50478974690293199</v>
      </c>
      <c r="C23" s="72">
        <v>5.0763083677806192E-3</v>
      </c>
      <c r="D23" s="73">
        <v>0.95379158006201903</v>
      </c>
      <c r="E23" s="74">
        <v>3.4028844693163381E-3</v>
      </c>
      <c r="F23" s="75">
        <v>160.87989181061397</v>
      </c>
      <c r="G23" s="72">
        <v>6.1769794400616434E-3</v>
      </c>
      <c r="H23" s="76">
        <v>44</v>
      </c>
    </row>
    <row r="24" spans="1:8" ht="15.65" customHeight="1" x14ac:dyDescent="0.35">
      <c r="A24" s="30" t="s">
        <v>150</v>
      </c>
      <c r="B24" s="71">
        <v>0.35389130258433599</v>
      </c>
      <c r="C24" s="72">
        <v>3.5588309620304087E-3</v>
      </c>
      <c r="D24" s="73">
        <v>0.92961088634888589</v>
      </c>
      <c r="E24" s="74">
        <v>3.3166139372485613E-3</v>
      </c>
      <c r="F24" s="75">
        <v>82.608749929401498</v>
      </c>
      <c r="G24" s="72">
        <v>3.1717608965313952E-3</v>
      </c>
      <c r="H24" s="76">
        <v>35</v>
      </c>
    </row>
    <row r="25" spans="1:8" ht="15.65" customHeight="1" x14ac:dyDescent="0.35">
      <c r="A25" s="30" t="s">
        <v>151</v>
      </c>
      <c r="B25" s="71">
        <v>0.64293791073972795</v>
      </c>
      <c r="C25" s="72">
        <v>6.465565349288026E-3</v>
      </c>
      <c r="D25" s="73">
        <v>1.5335217791912199</v>
      </c>
      <c r="E25" s="74">
        <v>5.4712135804646563E-3</v>
      </c>
      <c r="F25" s="75">
        <v>236.15993694581599</v>
      </c>
      <c r="G25" s="72">
        <v>9.067354898508944E-3</v>
      </c>
      <c r="H25" s="76">
        <v>52</v>
      </c>
    </row>
    <row r="26" spans="1:8" ht="15.65" customHeight="1" x14ac:dyDescent="0.35">
      <c r="A26" s="30" t="s">
        <v>152</v>
      </c>
      <c r="B26" s="71">
        <v>0.115802592848665</v>
      </c>
      <c r="C26" s="72">
        <v>1.1645436039361752E-3</v>
      </c>
      <c r="D26" s="73">
        <v>0.30932185606481599</v>
      </c>
      <c r="E26" s="74">
        <v>1.1035812875959999E-3</v>
      </c>
      <c r="F26" s="75">
        <v>32.186125583806501</v>
      </c>
      <c r="G26" s="72">
        <v>1.2357854903362027E-3</v>
      </c>
      <c r="H26" s="76">
        <v>15</v>
      </c>
    </row>
    <row r="27" spans="1:8" ht="15.65" customHeight="1" x14ac:dyDescent="0.35">
      <c r="A27" s="30" t="s">
        <v>153</v>
      </c>
      <c r="B27" s="71">
        <v>0.39450212860818396</v>
      </c>
      <c r="C27" s="72">
        <v>3.9672249067017615E-3</v>
      </c>
      <c r="D27" s="73">
        <v>2.26210848869446</v>
      </c>
      <c r="E27" s="74">
        <v>8.0706246574188661E-3</v>
      </c>
      <c r="F27" s="75">
        <v>177.79586263246301</v>
      </c>
      <c r="G27" s="72">
        <v>6.8264677185486044E-3</v>
      </c>
      <c r="H27" s="76">
        <v>28</v>
      </c>
    </row>
    <row r="28" spans="1:8" ht="15.65" customHeight="1" x14ac:dyDescent="0.35">
      <c r="A28" s="32" t="s">
        <v>140</v>
      </c>
      <c r="B28" s="71">
        <v>0</v>
      </c>
      <c r="C28" s="72">
        <v>0</v>
      </c>
      <c r="D28" s="73">
        <v>0</v>
      </c>
      <c r="E28" s="74">
        <v>0</v>
      </c>
      <c r="F28" s="75">
        <v>0</v>
      </c>
      <c r="G28" s="72">
        <v>0</v>
      </c>
      <c r="H28" s="76">
        <v>0</v>
      </c>
    </row>
    <row r="29" spans="1:8" s="13" customFormat="1" ht="15.65" customHeight="1" x14ac:dyDescent="0.35">
      <c r="A29" s="28" t="s">
        <v>154</v>
      </c>
      <c r="B29" s="64">
        <v>26.509134594410899</v>
      </c>
      <c r="C29" s="65">
        <v>0.26658334997859506</v>
      </c>
      <c r="D29" s="66">
        <v>61.5257341987205</v>
      </c>
      <c r="E29" s="67">
        <v>0.21950808724322918</v>
      </c>
      <c r="F29" s="68">
        <v>7857.9089486622288</v>
      </c>
      <c r="G29" s="69">
        <v>0.30170421841718764</v>
      </c>
      <c r="H29" s="70">
        <v>2028</v>
      </c>
    </row>
    <row r="30" spans="1:8" ht="33.5" customHeight="1" x14ac:dyDescent="0.35">
      <c r="A30" s="53" t="s">
        <v>155</v>
      </c>
      <c r="B30" s="78">
        <v>7.6605281749261298</v>
      </c>
      <c r="C30" s="79">
        <v>7.7036436485851373E-2</v>
      </c>
      <c r="D30" s="80">
        <v>13.824553484048501</v>
      </c>
      <c r="E30" s="81">
        <v>4.9322471837131114E-2</v>
      </c>
      <c r="F30" s="82">
        <v>2481.39664820195</v>
      </c>
      <c r="G30" s="79">
        <v>9.5273162519432367E-2</v>
      </c>
      <c r="H30" s="83">
        <v>548</v>
      </c>
    </row>
    <row r="31" spans="1:8" ht="15.65" customHeight="1" x14ac:dyDescent="0.35">
      <c r="A31" s="30" t="s">
        <v>156</v>
      </c>
      <c r="B31" s="71">
        <v>4.6289642657681895</v>
      </c>
      <c r="C31" s="72">
        <v>4.6550172979236568E-2</v>
      </c>
      <c r="D31" s="73">
        <v>7.5591927177331497</v>
      </c>
      <c r="E31" s="74">
        <v>2.6969266700876821E-2</v>
      </c>
      <c r="F31" s="75">
        <v>1556.9275845045299</v>
      </c>
      <c r="G31" s="72">
        <v>5.9778195838610299E-2</v>
      </c>
      <c r="H31" s="76">
        <v>340</v>
      </c>
    </row>
    <row r="32" spans="1:8" ht="15.65" customHeight="1" x14ac:dyDescent="0.35">
      <c r="A32" s="30" t="s">
        <v>157</v>
      </c>
      <c r="B32" s="71">
        <v>2.1392758966464198</v>
      </c>
      <c r="C32" s="72">
        <v>2.1513163058016406E-2</v>
      </c>
      <c r="D32" s="73">
        <v>4.7036887846997901</v>
      </c>
      <c r="E32" s="74">
        <v>1.6781558831659618E-2</v>
      </c>
      <c r="F32" s="75">
        <v>699.92672415540801</v>
      </c>
      <c r="G32" s="72">
        <v>2.6873669145346953E-2</v>
      </c>
      <c r="H32" s="76">
        <v>142</v>
      </c>
    </row>
    <row r="33" spans="1:8" ht="15.65" customHeight="1" x14ac:dyDescent="0.35">
      <c r="A33" s="30" t="s">
        <v>158</v>
      </c>
      <c r="B33" s="71">
        <v>0.30890590691165398</v>
      </c>
      <c r="C33" s="72">
        <v>3.106445108549375E-3</v>
      </c>
      <c r="D33" s="73">
        <v>0.544763346962582</v>
      </c>
      <c r="E33" s="74">
        <v>1.9435763237826227E-3</v>
      </c>
      <c r="F33" s="75">
        <v>81.127168419572101</v>
      </c>
      <c r="G33" s="72">
        <v>3.1148756113537736E-3</v>
      </c>
      <c r="H33" s="76">
        <v>22</v>
      </c>
    </row>
    <row r="34" spans="1:8" ht="15.65" customHeight="1" x14ac:dyDescent="0.35">
      <c r="A34" s="30" t="s">
        <v>153</v>
      </c>
      <c r="B34" s="71">
        <v>0.58338210559985293</v>
      </c>
      <c r="C34" s="72">
        <v>5.8666553400488833E-3</v>
      </c>
      <c r="D34" s="73">
        <v>1.0169086346529499</v>
      </c>
      <c r="E34" s="74">
        <v>3.6280699808119467E-3</v>
      </c>
      <c r="F34" s="75">
        <v>143.41517112244497</v>
      </c>
      <c r="G34" s="72">
        <v>5.5064219241215328E-3</v>
      </c>
      <c r="H34" s="76">
        <v>44</v>
      </c>
    </row>
    <row r="35" spans="1:8" ht="15.65" customHeight="1" x14ac:dyDescent="0.35">
      <c r="A35" s="30" t="s">
        <v>140</v>
      </c>
      <c r="B35" s="71">
        <v>0</v>
      </c>
      <c r="C35" s="72">
        <v>0</v>
      </c>
      <c r="D35" s="73">
        <v>0</v>
      </c>
      <c r="E35" s="74">
        <v>0</v>
      </c>
      <c r="F35" s="75">
        <v>0</v>
      </c>
      <c r="G35" s="72">
        <v>0</v>
      </c>
      <c r="H35" s="76">
        <v>0</v>
      </c>
    </row>
    <row r="36" spans="1:8" ht="33.5" customHeight="1" x14ac:dyDescent="0.35">
      <c r="A36" s="53" t="s">
        <v>159</v>
      </c>
      <c r="B36" s="78">
        <v>18.848606419484799</v>
      </c>
      <c r="C36" s="79">
        <v>0.189546913492744</v>
      </c>
      <c r="D36" s="80">
        <v>47.701180714672098</v>
      </c>
      <c r="E36" s="81">
        <v>0.17018561540609844</v>
      </c>
      <c r="F36" s="82">
        <v>5376.5123004602701</v>
      </c>
      <c r="G36" s="79">
        <v>0.20643105589775493</v>
      </c>
      <c r="H36" s="83">
        <v>1480</v>
      </c>
    </row>
    <row r="37" spans="1:8" ht="15.65" customHeight="1" x14ac:dyDescent="0.35">
      <c r="A37" s="30" t="s">
        <v>160</v>
      </c>
      <c r="B37" s="71">
        <v>0.36267264674153094</v>
      </c>
      <c r="C37" s="72">
        <v>3.6471386408194984E-3</v>
      </c>
      <c r="D37" s="73">
        <v>0.96735736353813895</v>
      </c>
      <c r="E37" s="74">
        <v>3.4512837159337124E-3</v>
      </c>
      <c r="F37" s="75">
        <v>223.81623603716497</v>
      </c>
      <c r="G37" s="72">
        <v>8.5934188094869274E-3</v>
      </c>
      <c r="H37" s="76">
        <v>31</v>
      </c>
    </row>
    <row r="38" spans="1:8" ht="15.65" customHeight="1" x14ac:dyDescent="0.35">
      <c r="A38" s="30" t="s">
        <v>161</v>
      </c>
      <c r="B38" s="71">
        <v>0.53047814933604098</v>
      </c>
      <c r="C38" s="72">
        <v>5.3346382031748052E-3</v>
      </c>
      <c r="D38" s="73">
        <v>1.1142016868318501</v>
      </c>
      <c r="E38" s="74">
        <v>3.9751867127613269E-3</v>
      </c>
      <c r="F38" s="75">
        <v>120.267236717473</v>
      </c>
      <c r="G38" s="72">
        <v>4.6176575590402393E-3</v>
      </c>
      <c r="H38" s="76">
        <v>40</v>
      </c>
    </row>
    <row r="39" spans="1:8" ht="15.65" customHeight="1" x14ac:dyDescent="0.35">
      <c r="A39" s="30" t="s">
        <v>162</v>
      </c>
      <c r="B39" s="71">
        <v>0.64126352845986501</v>
      </c>
      <c r="C39" s="72">
        <v>6.4487272878371339E-3</v>
      </c>
      <c r="D39" s="73">
        <v>1.5155495548628299</v>
      </c>
      <c r="E39" s="74">
        <v>5.4070932796310396E-3</v>
      </c>
      <c r="F39" s="75">
        <v>141.90047612355499</v>
      </c>
      <c r="G39" s="72">
        <v>5.4482652473559759E-3</v>
      </c>
      <c r="H39" s="76">
        <v>42</v>
      </c>
    </row>
    <row r="40" spans="1:8" ht="15.65" customHeight="1" x14ac:dyDescent="0.35">
      <c r="A40" s="30" t="s">
        <v>163</v>
      </c>
      <c r="B40" s="71">
        <v>0.79393271830411194</v>
      </c>
      <c r="C40" s="72">
        <v>7.9840118110738271E-3</v>
      </c>
      <c r="D40" s="73">
        <v>2.6952284473741099</v>
      </c>
      <c r="E40" s="74">
        <v>9.6158859194716093E-3</v>
      </c>
      <c r="F40" s="75">
        <v>125.77909469040598</v>
      </c>
      <c r="G40" s="72">
        <v>4.8292852086623947E-3</v>
      </c>
      <c r="H40" s="76">
        <v>48</v>
      </c>
    </row>
    <row r="41" spans="1:8" ht="15.65" customHeight="1" x14ac:dyDescent="0.35">
      <c r="A41" s="30" t="s">
        <v>164</v>
      </c>
      <c r="B41" s="71">
        <v>0.18869706432227901</v>
      </c>
      <c r="C41" s="72">
        <v>1.8975910118456073E-3</v>
      </c>
      <c r="D41" s="73">
        <v>0.95492019380063398</v>
      </c>
      <c r="E41" s="74">
        <v>3.406911074544642E-3</v>
      </c>
      <c r="F41" s="75">
        <v>54.007991829534703</v>
      </c>
      <c r="G41" s="72">
        <v>2.0736355014632324E-3</v>
      </c>
      <c r="H41" s="76">
        <v>16</v>
      </c>
    </row>
    <row r="42" spans="1:8" ht="15.65" customHeight="1" x14ac:dyDescent="0.35">
      <c r="A42" s="29" t="s">
        <v>165</v>
      </c>
      <c r="B42" s="71">
        <v>8.534262849035219</v>
      </c>
      <c r="C42" s="72">
        <v>8.5822959319590567E-2</v>
      </c>
      <c r="D42" s="73">
        <v>21.3338097705564</v>
      </c>
      <c r="E42" s="74">
        <v>7.611357812034264E-2</v>
      </c>
      <c r="F42" s="75">
        <v>2469.3697852781197</v>
      </c>
      <c r="G42" s="72">
        <v>9.4811391416948082E-2</v>
      </c>
      <c r="H42" s="76">
        <v>693</v>
      </c>
    </row>
    <row r="43" spans="1:8" ht="15.65" customHeight="1" x14ac:dyDescent="0.35">
      <c r="A43" s="30" t="s">
        <v>166</v>
      </c>
      <c r="B43" s="71">
        <v>5.0152919529076199</v>
      </c>
      <c r="C43" s="72">
        <v>5.0435193392118161E-2</v>
      </c>
      <c r="D43" s="73">
        <v>9.2387941895838903</v>
      </c>
      <c r="E43" s="74">
        <v>3.2961655271585427E-2</v>
      </c>
      <c r="F43" s="75">
        <v>1394.4771011232399</v>
      </c>
      <c r="G43" s="72">
        <v>5.3540913574301227E-2</v>
      </c>
      <c r="H43" s="76">
        <v>409</v>
      </c>
    </row>
    <row r="44" spans="1:8" ht="15.65" customHeight="1" x14ac:dyDescent="0.35">
      <c r="A44" s="30" t="s">
        <v>153</v>
      </c>
      <c r="B44" s="84">
        <v>2.7820075103780701</v>
      </c>
      <c r="C44" s="85">
        <v>2.7976653826283764E-2</v>
      </c>
      <c r="D44" s="86">
        <v>9.8813195081242995</v>
      </c>
      <c r="E44" s="87">
        <v>3.5254021311828226E-2</v>
      </c>
      <c r="F44" s="88">
        <v>846.89437866077901</v>
      </c>
      <c r="G44" s="85">
        <v>3.2516488580496938E-2</v>
      </c>
      <c r="H44" s="89">
        <v>201</v>
      </c>
    </row>
    <row r="45" spans="1:8" ht="15.65" customHeight="1" x14ac:dyDescent="0.35">
      <c r="A45" s="30" t="s">
        <v>140</v>
      </c>
      <c r="B45" s="84">
        <v>0</v>
      </c>
      <c r="C45" s="85">
        <v>0</v>
      </c>
      <c r="D45" s="86">
        <v>0</v>
      </c>
      <c r="E45" s="87">
        <v>0</v>
      </c>
      <c r="F45" s="88">
        <v>0</v>
      </c>
      <c r="G45" s="85">
        <v>0</v>
      </c>
      <c r="H45" s="89">
        <v>0</v>
      </c>
    </row>
    <row r="46" spans="1:8" ht="15.65" customHeight="1" x14ac:dyDescent="0.35">
      <c r="A46" s="33" t="s">
        <v>90</v>
      </c>
      <c r="B46" s="90" t="s">
        <v>167</v>
      </c>
      <c r="C46" s="91" t="s">
        <v>167</v>
      </c>
      <c r="D46" s="92" t="s">
        <v>167</v>
      </c>
      <c r="E46" s="91" t="s">
        <v>167</v>
      </c>
      <c r="F46" s="93" t="s">
        <v>167</v>
      </c>
      <c r="G46" s="91" t="s">
        <v>167</v>
      </c>
      <c r="H46" s="134" t="s">
        <v>167</v>
      </c>
    </row>
    <row r="47" spans="1:8" ht="15.65" customHeight="1" x14ac:dyDescent="0.35">
      <c r="A47" s="34" t="s">
        <v>168</v>
      </c>
      <c r="B47" s="94">
        <v>7.7564113210420995</v>
      </c>
      <c r="C47" s="95">
        <v>7.8000664503444658E-2</v>
      </c>
      <c r="D47" s="96">
        <v>23.045619205937999</v>
      </c>
      <c r="E47" s="97">
        <v>8.2220876469223478E-2</v>
      </c>
      <c r="F47" s="98">
        <v>1967.5837010805499</v>
      </c>
      <c r="G47" s="95">
        <v>7.554532720896022E-2</v>
      </c>
      <c r="H47" s="99">
        <v>556</v>
      </c>
    </row>
    <row r="48" spans="1:8" ht="15.65" customHeight="1" x14ac:dyDescent="0.35">
      <c r="A48" s="34" t="s">
        <v>169</v>
      </c>
      <c r="B48" s="71">
        <v>7.5786608087163296</v>
      </c>
      <c r="C48" s="72">
        <v>7.6213155112390976E-2</v>
      </c>
      <c r="D48" s="73">
        <v>19.654754913878101</v>
      </c>
      <c r="E48" s="74">
        <v>7.0123139732797601E-2</v>
      </c>
      <c r="F48" s="75">
        <v>1841.9106052360899</v>
      </c>
      <c r="G48" s="72">
        <v>7.0720111823348475E-2</v>
      </c>
      <c r="H48" s="76">
        <v>497</v>
      </c>
    </row>
    <row r="49" spans="1:8" ht="15.65" customHeight="1" x14ac:dyDescent="0.35">
      <c r="A49" s="34" t="s">
        <v>170</v>
      </c>
      <c r="B49" s="71">
        <v>7.0156692678299599</v>
      </c>
      <c r="C49" s="72">
        <v>7.0551553054255783E-2</v>
      </c>
      <c r="D49" s="73">
        <v>19.339523613230799</v>
      </c>
      <c r="E49" s="74">
        <v>6.8998475058000053E-2</v>
      </c>
      <c r="F49" s="75">
        <v>2009.6195383089898</v>
      </c>
      <c r="G49" s="72">
        <v>7.7159292132628329E-2</v>
      </c>
      <c r="H49" s="76">
        <v>432</v>
      </c>
    </row>
    <row r="50" spans="1:8" ht="15.65" customHeight="1" x14ac:dyDescent="0.35">
      <c r="A50" s="34" t="s">
        <v>171</v>
      </c>
      <c r="B50" s="71">
        <v>8.9516989742372406</v>
      </c>
      <c r="C50" s="72">
        <v>9.0020814978066174E-2</v>
      </c>
      <c r="D50" s="73">
        <v>24.754383706398198</v>
      </c>
      <c r="E50" s="74">
        <v>8.8317311268906865E-2</v>
      </c>
      <c r="F50" s="75">
        <v>2144.1839687507199</v>
      </c>
      <c r="G50" s="72">
        <v>8.2325890088702627E-2</v>
      </c>
      <c r="H50" s="76">
        <v>803</v>
      </c>
    </row>
    <row r="51" spans="1:8" ht="15.65" customHeight="1" x14ac:dyDescent="0.35">
      <c r="A51" s="34" t="s">
        <v>172</v>
      </c>
      <c r="B51" s="71">
        <v>7.1906221329668298</v>
      </c>
      <c r="C51" s="72">
        <v>7.2310928514455586E-2</v>
      </c>
      <c r="D51" s="73">
        <v>21.391410278681501</v>
      </c>
      <c r="E51" s="74">
        <v>7.6319082004651304E-2</v>
      </c>
      <c r="F51" s="75">
        <v>2006.5983273995898</v>
      </c>
      <c r="G51" s="72">
        <v>7.7043292814991893E-2</v>
      </c>
      <c r="H51" s="76">
        <v>529</v>
      </c>
    </row>
    <row r="52" spans="1:8" ht="15.65" customHeight="1" x14ac:dyDescent="0.35">
      <c r="A52" s="34" t="s">
        <v>173</v>
      </c>
      <c r="B52" s="71">
        <v>7.6340139787213692</v>
      </c>
      <c r="C52" s="72">
        <v>7.6769802234888496E-2</v>
      </c>
      <c r="D52" s="73">
        <v>21.489067266652999</v>
      </c>
      <c r="E52" s="74">
        <v>7.6667497166448814E-2</v>
      </c>
      <c r="F52" s="75">
        <v>2048.97925746589</v>
      </c>
      <c r="G52" s="72">
        <v>7.8670507569576636E-2</v>
      </c>
      <c r="H52" s="76">
        <v>652</v>
      </c>
    </row>
    <row r="53" spans="1:8" ht="15.65" customHeight="1" x14ac:dyDescent="0.35">
      <c r="A53" s="34" t="s">
        <v>174</v>
      </c>
      <c r="B53" s="71">
        <v>9.2957670280672797</v>
      </c>
      <c r="C53" s="72">
        <v>9.348086057419687E-2</v>
      </c>
      <c r="D53" s="73">
        <v>26.758511964717997</v>
      </c>
      <c r="E53" s="74">
        <v>9.5467528430931925E-2</v>
      </c>
      <c r="F53" s="75">
        <v>2509.2727285565097</v>
      </c>
      <c r="G53" s="72">
        <v>9.6343463930514378E-2</v>
      </c>
      <c r="H53" s="76">
        <v>727</v>
      </c>
    </row>
    <row r="54" spans="1:8" ht="15.65" customHeight="1" x14ac:dyDescent="0.35">
      <c r="A54" s="34" t="s">
        <v>175</v>
      </c>
      <c r="B54" s="71">
        <v>10.386782333591499</v>
      </c>
      <c r="C54" s="72">
        <v>0.10445241884927869</v>
      </c>
      <c r="D54" s="73">
        <v>33.850993157220195</v>
      </c>
      <c r="E54" s="74">
        <v>0.1207716877497997</v>
      </c>
      <c r="F54" s="75">
        <v>2909.6473159188399</v>
      </c>
      <c r="G54" s="72">
        <v>0.11171583624272099</v>
      </c>
      <c r="H54" s="76">
        <v>749</v>
      </c>
    </row>
    <row r="55" spans="1:8" ht="15.65" customHeight="1" x14ac:dyDescent="0.35">
      <c r="A55" s="34" t="s">
        <v>176</v>
      </c>
      <c r="B55" s="71">
        <v>9.5883209282060893</v>
      </c>
      <c r="C55" s="72">
        <v>9.6422865280934841E-2</v>
      </c>
      <c r="D55" s="73">
        <v>28.881564212188501</v>
      </c>
      <c r="E55" s="74">
        <v>0.10304203597690414</v>
      </c>
      <c r="F55" s="75">
        <v>2591.5276017408601</v>
      </c>
      <c r="G55" s="72">
        <v>9.9501637738231272E-2</v>
      </c>
      <c r="H55" s="76">
        <v>500</v>
      </c>
    </row>
    <row r="56" spans="1:8" ht="15.65" customHeight="1" x14ac:dyDescent="0.35">
      <c r="A56" s="34" t="s">
        <v>177</v>
      </c>
      <c r="B56" s="71">
        <v>7.9327770333615</v>
      </c>
      <c r="C56" s="72">
        <v>7.9774247954236738E-2</v>
      </c>
      <c r="D56" s="73">
        <v>21.139394108115798</v>
      </c>
      <c r="E56" s="74">
        <v>7.5419952749621766E-2</v>
      </c>
      <c r="F56" s="75">
        <v>1981.89511514736</v>
      </c>
      <c r="G56" s="72">
        <v>7.6094813595692506E-2</v>
      </c>
      <c r="H56" s="76">
        <v>618</v>
      </c>
    </row>
    <row r="57" spans="1:8" ht="15.65" customHeight="1" x14ac:dyDescent="0.35">
      <c r="A57" s="34" t="s">
        <v>178</v>
      </c>
      <c r="B57" s="71">
        <v>7.0255809378954996</v>
      </c>
      <c r="C57" s="72">
        <v>7.065122760985261E-2</v>
      </c>
      <c r="D57" s="73">
        <v>18.0943933059147</v>
      </c>
      <c r="E57" s="74">
        <v>6.455616850632602E-2</v>
      </c>
      <c r="F57" s="75">
        <v>1814.2379023953299</v>
      </c>
      <c r="G57" s="72">
        <v>6.9657619086844591E-2</v>
      </c>
      <c r="H57" s="76">
        <v>545</v>
      </c>
    </row>
    <row r="58" spans="1:8" ht="15.65" customHeight="1" x14ac:dyDescent="0.35">
      <c r="A58" s="34" t="s">
        <v>179</v>
      </c>
      <c r="B58" s="71">
        <v>9.0840188784997196</v>
      </c>
      <c r="C58" s="72">
        <v>9.1351461334004763E-2</v>
      </c>
      <c r="D58" s="73">
        <v>21.889529744176802</v>
      </c>
      <c r="E58" s="74">
        <v>7.8096244886386834E-2</v>
      </c>
      <c r="F58" s="75">
        <v>2219.61877946716</v>
      </c>
      <c r="G58" s="72">
        <v>8.52222077677878E-2</v>
      </c>
      <c r="H58" s="76">
        <v>671</v>
      </c>
    </row>
    <row r="59" spans="1:8" ht="15.65" customHeight="1" x14ac:dyDescent="0.35">
      <c r="A59" s="33" t="s">
        <v>91</v>
      </c>
      <c r="B59" s="90" t="s">
        <v>167</v>
      </c>
      <c r="C59" s="91" t="s">
        <v>167</v>
      </c>
      <c r="D59" s="92" t="s">
        <v>167</v>
      </c>
      <c r="E59" s="91" t="s">
        <v>167</v>
      </c>
      <c r="F59" s="93" t="s">
        <v>167</v>
      </c>
      <c r="G59" s="91" t="s">
        <v>167</v>
      </c>
      <c r="H59" s="134" t="s">
        <v>167</v>
      </c>
    </row>
    <row r="60" spans="1:8" ht="15.65" customHeight="1" x14ac:dyDescent="0.35">
      <c r="A60" s="30" t="s">
        <v>180</v>
      </c>
      <c r="B60" s="71">
        <v>22.350741397588397</v>
      </c>
      <c r="C60" s="72">
        <v>0.2247653726700915</v>
      </c>
      <c r="D60" s="73">
        <v>62.0398977330468</v>
      </c>
      <c r="E60" s="74">
        <v>0.22134249126002079</v>
      </c>
      <c r="F60" s="75">
        <v>5819.11384462563</v>
      </c>
      <c r="G60" s="72">
        <v>0.22342473116493705</v>
      </c>
      <c r="H60" s="76">
        <v>1485</v>
      </c>
    </row>
    <row r="61" spans="1:8" ht="15.65" customHeight="1" x14ac:dyDescent="0.35">
      <c r="A61" s="30" t="s">
        <v>181</v>
      </c>
      <c r="B61" s="71">
        <v>23.7763350859254</v>
      </c>
      <c r="C61" s="72">
        <v>0.23910154572740985</v>
      </c>
      <c r="D61" s="73">
        <v>67.634861251732787</v>
      </c>
      <c r="E61" s="74">
        <v>0.2413038904400073</v>
      </c>
      <c r="F61" s="75">
        <v>6199.7615536161693</v>
      </c>
      <c r="G61" s="72">
        <v>0.23803969047326998</v>
      </c>
      <c r="H61" s="76">
        <v>1984</v>
      </c>
    </row>
    <row r="62" spans="1:8" ht="15.65" customHeight="1" x14ac:dyDescent="0.35">
      <c r="A62" s="30" t="s">
        <v>182</v>
      </c>
      <c r="B62" s="71">
        <v>29.270870289864899</v>
      </c>
      <c r="C62" s="72">
        <v>0.29435614470441074</v>
      </c>
      <c r="D62" s="73">
        <v>89.491069334126692</v>
      </c>
      <c r="E62" s="74">
        <v>0.31928125215763575</v>
      </c>
      <c r="F62" s="75">
        <v>8010.4476462161902</v>
      </c>
      <c r="G62" s="72">
        <v>0.30756093791146588</v>
      </c>
      <c r="H62" s="76">
        <v>1976</v>
      </c>
    </row>
    <row r="63" spans="1:8" ht="15.65" customHeight="1" x14ac:dyDescent="0.35">
      <c r="A63" s="30" t="s">
        <v>183</v>
      </c>
      <c r="B63" s="71">
        <v>24.0423768497567</v>
      </c>
      <c r="C63" s="72">
        <v>0.2417769368980939</v>
      </c>
      <c r="D63" s="73">
        <v>61.1233171582072</v>
      </c>
      <c r="E63" s="74">
        <v>0.21807236614233427</v>
      </c>
      <c r="F63" s="75">
        <v>6015.7517970098397</v>
      </c>
      <c r="G63" s="72">
        <v>0.23097464045032451</v>
      </c>
      <c r="H63" s="76">
        <v>1834</v>
      </c>
    </row>
    <row r="64" spans="1:8" ht="15.65" customHeight="1" x14ac:dyDescent="0.35">
      <c r="A64" s="33" t="s">
        <v>92</v>
      </c>
      <c r="B64" s="90" t="s">
        <v>167</v>
      </c>
      <c r="C64" s="91" t="s">
        <v>167</v>
      </c>
      <c r="D64" s="92" t="s">
        <v>167</v>
      </c>
      <c r="E64" s="91" t="s">
        <v>167</v>
      </c>
      <c r="F64" s="93" t="s">
        <v>167</v>
      </c>
      <c r="G64" s="91" t="s">
        <v>167</v>
      </c>
      <c r="H64" s="134" t="s">
        <v>167</v>
      </c>
    </row>
    <row r="65" spans="1:8" ht="15.65" customHeight="1" x14ac:dyDescent="0.35">
      <c r="A65" s="34" t="s">
        <v>184</v>
      </c>
      <c r="B65" s="71">
        <v>9.8234380047674197</v>
      </c>
      <c r="C65" s="72">
        <v>9.8787269055930507E-2</v>
      </c>
      <c r="D65" s="73">
        <v>26.561749506218998</v>
      </c>
      <c r="E65" s="74">
        <v>9.4765530291959887E-2</v>
      </c>
      <c r="F65" s="75">
        <v>2085.0573543753499</v>
      </c>
      <c r="G65" s="72">
        <v>8.0055725202048844E-2</v>
      </c>
      <c r="H65" s="76">
        <v>689</v>
      </c>
    </row>
    <row r="66" spans="1:8" ht="15.65" customHeight="1" x14ac:dyDescent="0.35">
      <c r="A66" s="34" t="s">
        <v>185</v>
      </c>
      <c r="B66" s="71">
        <v>8.4477690371819296</v>
      </c>
      <c r="C66" s="72">
        <v>8.4953153101128442E-2</v>
      </c>
      <c r="D66" s="73">
        <v>22.446929776742</v>
      </c>
      <c r="E66" s="74">
        <v>8.0084905673148243E-2</v>
      </c>
      <c r="F66" s="75">
        <v>1688.1125298821498</v>
      </c>
      <c r="G66" s="72">
        <v>6.4815038549799309E-2</v>
      </c>
      <c r="H66" s="76">
        <v>597</v>
      </c>
    </row>
    <row r="67" spans="1:8" ht="15.65" customHeight="1" x14ac:dyDescent="0.35">
      <c r="A67" s="34" t="s">
        <v>186</v>
      </c>
      <c r="B67" s="71">
        <v>15.891271965479799</v>
      </c>
      <c r="C67" s="72">
        <v>0.15980712236723546</v>
      </c>
      <c r="D67" s="73">
        <v>37.694193435842294</v>
      </c>
      <c r="E67" s="74">
        <v>0.13448324362214761</v>
      </c>
      <c r="F67" s="75">
        <v>4724.05475459232</v>
      </c>
      <c r="G67" s="72">
        <v>0.1813799646707436</v>
      </c>
      <c r="H67" s="76">
        <v>1194</v>
      </c>
    </row>
    <row r="68" spans="1:8" ht="15.65" customHeight="1" x14ac:dyDescent="0.35">
      <c r="A68" s="34" t="s">
        <v>187</v>
      </c>
      <c r="B68" s="71">
        <v>15.380023350403199</v>
      </c>
      <c r="C68" s="72">
        <v>0.15466586179557681</v>
      </c>
      <c r="D68" s="73">
        <v>38.3688824486239</v>
      </c>
      <c r="E68" s="74">
        <v>0.13689036149905695</v>
      </c>
      <c r="F68" s="75">
        <v>3896.33018260258</v>
      </c>
      <c r="G68" s="72">
        <v>0.14959950034004138</v>
      </c>
      <c r="H68" s="76">
        <v>1176</v>
      </c>
    </row>
    <row r="69" spans="1:8" ht="15.65" customHeight="1" x14ac:dyDescent="0.35">
      <c r="A69" s="34" t="s">
        <v>188</v>
      </c>
      <c r="B69" s="71">
        <v>4.0431298869769403</v>
      </c>
      <c r="C69" s="72">
        <v>4.0658856886868634E-2</v>
      </c>
      <c r="D69" s="73">
        <v>10.206189543130099</v>
      </c>
      <c r="E69" s="74">
        <v>3.6413074526153735E-2</v>
      </c>
      <c r="F69" s="75">
        <v>931.10366555915698</v>
      </c>
      <c r="G69" s="72">
        <v>3.5749702054097846E-2</v>
      </c>
      <c r="H69" s="76">
        <v>293</v>
      </c>
    </row>
    <row r="70" spans="1:8" ht="15.65" customHeight="1" x14ac:dyDescent="0.35">
      <c r="A70" s="34" t="s">
        <v>189</v>
      </c>
      <c r="B70" s="71">
        <v>16.346719062748797</v>
      </c>
      <c r="C70" s="72">
        <v>0.16438722710417378</v>
      </c>
      <c r="D70" s="73">
        <v>41.2374360377814</v>
      </c>
      <c r="E70" s="74">
        <v>0.1471246272044755</v>
      </c>
      <c r="F70" s="75">
        <v>3534.4761768120898</v>
      </c>
      <c r="G70" s="72">
        <v>0.13570612479809974</v>
      </c>
      <c r="H70" s="76">
        <v>1097</v>
      </c>
    </row>
    <row r="71" spans="1:8" ht="15.65" customHeight="1" x14ac:dyDescent="0.35">
      <c r="A71" s="34" t="s">
        <v>190</v>
      </c>
      <c r="B71" s="71">
        <v>17.918402512403102</v>
      </c>
      <c r="C71" s="72">
        <v>0.18019252009186326</v>
      </c>
      <c r="D71" s="73">
        <v>56.742833215375398</v>
      </c>
      <c r="E71" s="74">
        <v>0.20244391954168103</v>
      </c>
      <c r="F71" s="75">
        <v>4537.9002803840103</v>
      </c>
      <c r="G71" s="72">
        <v>0.17423256826887487</v>
      </c>
      <c r="H71" s="76">
        <v>1301</v>
      </c>
    </row>
    <row r="72" spans="1:8" ht="15.65" customHeight="1" x14ac:dyDescent="0.35">
      <c r="A72" s="34" t="s">
        <v>191</v>
      </c>
      <c r="B72" s="71">
        <v>9.7794377843012388</v>
      </c>
      <c r="C72" s="72">
        <v>9.8344790402774301E-2</v>
      </c>
      <c r="D72" s="73">
        <v>23.637206802560897</v>
      </c>
      <c r="E72" s="74">
        <v>8.4331509742645056E-2</v>
      </c>
      <c r="F72" s="75">
        <v>2291.4182729106997</v>
      </c>
      <c r="G72" s="72">
        <v>8.7978947530701568E-2</v>
      </c>
      <c r="H72" s="76">
        <v>715</v>
      </c>
    </row>
    <row r="73" spans="1:8" ht="15.65" customHeight="1" x14ac:dyDescent="0.35">
      <c r="A73" s="34" t="s">
        <v>192</v>
      </c>
      <c r="B73" s="71">
        <v>9.2582408448208611</v>
      </c>
      <c r="C73" s="72">
        <v>9.3103486669133595E-2</v>
      </c>
      <c r="D73" s="73">
        <v>21.026585184099101</v>
      </c>
      <c r="E73" s="74">
        <v>7.5017479354425987E-2</v>
      </c>
      <c r="F73" s="75">
        <v>2157.2720589962801</v>
      </c>
      <c r="G73" s="72">
        <v>8.2828406987779518E-2</v>
      </c>
      <c r="H73" s="76">
        <v>696</v>
      </c>
    </row>
    <row r="74" spans="1:8" ht="15.65" customHeight="1" x14ac:dyDescent="0.35">
      <c r="A74" s="34" t="s">
        <v>193</v>
      </c>
      <c r="B74" s="71">
        <v>0.82571329935473592</v>
      </c>
      <c r="C74" s="72">
        <v>8.3036063165288568E-3</v>
      </c>
      <c r="D74" s="73">
        <v>2.3671395267395097</v>
      </c>
      <c r="E74" s="74">
        <v>8.445348544304546E-3</v>
      </c>
      <c r="F74" s="75">
        <v>199.34956535325099</v>
      </c>
      <c r="G74" s="72">
        <v>7.6540215978129888E-3</v>
      </c>
      <c r="H74" s="76">
        <v>59</v>
      </c>
    </row>
    <row r="75" spans="1:8" ht="15.65" customHeight="1" x14ac:dyDescent="0.35">
      <c r="A75" s="34" t="s">
        <v>194</v>
      </c>
      <c r="B75" s="71">
        <v>85.436835833174229</v>
      </c>
      <c r="C75" s="72">
        <v>0.85917696886192896</v>
      </c>
      <c r="D75" s="73">
        <v>242.59495204127148</v>
      </c>
      <c r="E75" s="74">
        <v>0.86551675637785164</v>
      </c>
      <c r="F75" s="75">
        <v>21321.020086875553</v>
      </c>
      <c r="G75" s="72">
        <v>0.81862003532925554</v>
      </c>
      <c r="H75" s="76">
        <v>6210</v>
      </c>
    </row>
    <row r="76" spans="1:8" ht="15.65" customHeight="1" x14ac:dyDescent="0.35">
      <c r="A76" s="33" t="s">
        <v>93</v>
      </c>
      <c r="B76" s="90" t="s">
        <v>167</v>
      </c>
      <c r="C76" s="91" t="s">
        <v>167</v>
      </c>
      <c r="D76" s="92" t="s">
        <v>167</v>
      </c>
      <c r="E76" s="91" t="s">
        <v>167</v>
      </c>
      <c r="F76" s="93" t="s">
        <v>167</v>
      </c>
      <c r="G76" s="91" t="s">
        <v>167</v>
      </c>
      <c r="H76" s="134" t="s">
        <v>167</v>
      </c>
    </row>
    <row r="77" spans="1:8" ht="15.65" customHeight="1" x14ac:dyDescent="0.35">
      <c r="A77" s="29" t="s">
        <v>195</v>
      </c>
      <c r="B77" s="71">
        <v>12.493666238053699</v>
      </c>
      <c r="C77" s="72">
        <v>0.12563983887867242</v>
      </c>
      <c r="D77" s="73">
        <v>44.983846216635193</v>
      </c>
      <c r="E77" s="74">
        <v>0.16049086075046809</v>
      </c>
      <c r="F77" s="75">
        <v>3626.15948236948</v>
      </c>
      <c r="G77" s="72">
        <v>0.13922630303200581</v>
      </c>
      <c r="H77" s="76">
        <v>793</v>
      </c>
    </row>
    <row r="78" spans="1:8" ht="15.65" customHeight="1" x14ac:dyDescent="0.35">
      <c r="A78" s="29" t="s">
        <v>196</v>
      </c>
      <c r="B78" s="71">
        <v>44.721396145655298</v>
      </c>
      <c r="C78" s="72">
        <v>0.44973099962087071</v>
      </c>
      <c r="D78" s="73">
        <v>109.30634516654699</v>
      </c>
      <c r="E78" s="74">
        <v>0.38997708948194715</v>
      </c>
      <c r="F78" s="75">
        <v>12202.8930388188</v>
      </c>
      <c r="G78" s="72">
        <v>0.46852977436601012</v>
      </c>
      <c r="H78" s="76">
        <v>3485</v>
      </c>
    </row>
    <row r="79" spans="1:8" ht="15.65" customHeight="1" x14ac:dyDescent="0.35">
      <c r="A79" s="29" t="s">
        <v>197</v>
      </c>
      <c r="B79" s="71">
        <v>23.608969313095496</v>
      </c>
      <c r="C79" s="72">
        <v>0.23741846821185192</v>
      </c>
      <c r="D79" s="73">
        <v>70.13494711185669</v>
      </c>
      <c r="E79" s="74">
        <v>0.25022355750691494</v>
      </c>
      <c r="F79" s="75">
        <v>5687.1566997751397</v>
      </c>
      <c r="G79" s="72">
        <v>0.2183582398742154</v>
      </c>
      <c r="H79" s="76">
        <v>1701</v>
      </c>
    </row>
    <row r="80" spans="1:8" ht="15.65" customHeight="1" x14ac:dyDescent="0.35">
      <c r="A80" s="29" t="s">
        <v>198</v>
      </c>
      <c r="B80" s="71">
        <v>17.045112819548798</v>
      </c>
      <c r="C80" s="72">
        <v>0.17141047211539093</v>
      </c>
      <c r="D80" s="73">
        <v>51.497662659063302</v>
      </c>
      <c r="E80" s="74">
        <v>0.18373049220797655</v>
      </c>
      <c r="F80" s="75">
        <v>4033.9492936365396</v>
      </c>
      <c r="G80" s="72">
        <v>0.15488338268139093</v>
      </c>
      <c r="H80" s="76">
        <v>1176</v>
      </c>
    </row>
    <row r="81" spans="1:8" ht="15.65" customHeight="1" x14ac:dyDescent="0.35">
      <c r="A81" s="29" t="s">
        <v>199</v>
      </c>
      <c r="B81" s="71">
        <v>1.5711791067820899</v>
      </c>
      <c r="C81" s="72">
        <v>1.5800221173219865E-2</v>
      </c>
      <c r="D81" s="73">
        <v>4.3663443230118197</v>
      </c>
      <c r="E81" s="74">
        <v>1.5578000052693221E-2</v>
      </c>
      <c r="F81" s="75">
        <v>494.916326867946</v>
      </c>
      <c r="G81" s="72">
        <v>1.9002300046378082E-2</v>
      </c>
      <c r="H81" s="76">
        <v>124</v>
      </c>
    </row>
    <row r="82" spans="1:8" ht="15.65" customHeight="1" x14ac:dyDescent="0.35">
      <c r="A82" s="33" t="s">
        <v>94</v>
      </c>
      <c r="B82" s="90" t="s">
        <v>167</v>
      </c>
      <c r="C82" s="91" t="s">
        <v>167</v>
      </c>
      <c r="D82" s="92" t="s">
        <v>167</v>
      </c>
      <c r="E82" s="91" t="s">
        <v>167</v>
      </c>
      <c r="F82" s="93" t="s">
        <v>167</v>
      </c>
      <c r="G82" s="91" t="s">
        <v>167</v>
      </c>
      <c r="H82" s="134" t="s">
        <v>167</v>
      </c>
    </row>
    <row r="83" spans="1:8" ht="15.65" customHeight="1" x14ac:dyDescent="0.35">
      <c r="A83" s="53" t="s">
        <v>200</v>
      </c>
      <c r="B83" s="78">
        <v>91.739955381887086</v>
      </c>
      <c r="C83" s="79">
        <v>0.92256292054688949</v>
      </c>
      <c r="D83" s="80">
        <v>256.878303846042</v>
      </c>
      <c r="E83" s="81">
        <v>0.91647610330674212</v>
      </c>
      <c r="F83" s="82">
        <v>23487.2247215588</v>
      </c>
      <c r="G83" s="79">
        <v>0.90179140833810956</v>
      </c>
      <c r="H83" s="83">
        <v>6103</v>
      </c>
    </row>
    <row r="84" spans="1:8" ht="15.65" customHeight="1" x14ac:dyDescent="0.35">
      <c r="A84" s="29" t="s">
        <v>184</v>
      </c>
      <c r="B84" s="71">
        <v>10.356063544430999</v>
      </c>
      <c r="C84" s="72">
        <v>0.10414350202317382</v>
      </c>
      <c r="D84" s="73">
        <v>30.159970038364598</v>
      </c>
      <c r="E84" s="74">
        <v>0.10760306107118658</v>
      </c>
      <c r="F84" s="75">
        <v>2611.4795617120699</v>
      </c>
      <c r="G84" s="72">
        <v>0.10026769274450997</v>
      </c>
      <c r="H84" s="76">
        <v>729</v>
      </c>
    </row>
    <row r="85" spans="1:8" ht="15.65" customHeight="1" x14ac:dyDescent="0.35">
      <c r="A85" s="29" t="s">
        <v>185</v>
      </c>
      <c r="B85" s="71">
        <v>7.6640138465616303</v>
      </c>
      <c r="C85" s="72">
        <v>7.7071489385002329E-2</v>
      </c>
      <c r="D85" s="73">
        <v>19.971566540786696</v>
      </c>
      <c r="E85" s="74">
        <v>7.1253442607599665E-2</v>
      </c>
      <c r="F85" s="75">
        <v>1818.9295522667001</v>
      </c>
      <c r="G85" s="72">
        <v>6.9837754866830914E-2</v>
      </c>
      <c r="H85" s="76">
        <v>540</v>
      </c>
    </row>
    <row r="86" spans="1:8" ht="15.65" customHeight="1" x14ac:dyDescent="0.35">
      <c r="A86" s="29" t="s">
        <v>186</v>
      </c>
      <c r="B86" s="71">
        <v>16.846057983820899</v>
      </c>
      <c r="C86" s="72">
        <v>0.16940872042678731</v>
      </c>
      <c r="D86" s="73">
        <v>45.761730025294398</v>
      </c>
      <c r="E86" s="74">
        <v>0.16326615127174415</v>
      </c>
      <c r="F86" s="75">
        <v>4746.4114773067104</v>
      </c>
      <c r="G86" s="72">
        <v>0.18223835048266665</v>
      </c>
      <c r="H86" s="76">
        <v>1010</v>
      </c>
    </row>
    <row r="87" spans="1:8" ht="15.65" customHeight="1" x14ac:dyDescent="0.35">
      <c r="A87" s="29" t="s">
        <v>187</v>
      </c>
      <c r="B87" s="71">
        <v>11.585563602057398</v>
      </c>
      <c r="C87" s="72">
        <v>0.1165077021064925</v>
      </c>
      <c r="D87" s="73">
        <v>31.533880858944798</v>
      </c>
      <c r="E87" s="74">
        <v>0.11250482356449149</v>
      </c>
      <c r="F87" s="75">
        <v>2977.8190193651299</v>
      </c>
      <c r="G87" s="72">
        <v>0.11433328709902453</v>
      </c>
      <c r="H87" s="76">
        <v>783</v>
      </c>
    </row>
    <row r="88" spans="1:8" ht="15.65" customHeight="1" x14ac:dyDescent="0.35">
      <c r="A88" s="29" t="s">
        <v>188</v>
      </c>
      <c r="B88" s="71">
        <v>3.6556889694074601</v>
      </c>
      <c r="C88" s="72">
        <v>3.6762641514140888E-2</v>
      </c>
      <c r="D88" s="73">
        <v>10.781058711097799</v>
      </c>
      <c r="E88" s="74">
        <v>3.8464060721103047E-2</v>
      </c>
      <c r="F88" s="75">
        <v>1011.9968585383599</v>
      </c>
      <c r="G88" s="72">
        <v>3.8855594184244772E-2</v>
      </c>
      <c r="H88" s="76">
        <v>224</v>
      </c>
    </row>
    <row r="89" spans="1:8" ht="15.65" customHeight="1" x14ac:dyDescent="0.35">
      <c r="A89" s="29" t="s">
        <v>189</v>
      </c>
      <c r="B89" s="71">
        <v>13.898979286903799</v>
      </c>
      <c r="C89" s="72">
        <v>0.13977206409322465</v>
      </c>
      <c r="D89" s="73">
        <v>37.464925437052798</v>
      </c>
      <c r="E89" s="74">
        <v>0.13366527402721651</v>
      </c>
      <c r="F89" s="75">
        <v>3483.8870706709599</v>
      </c>
      <c r="G89" s="72">
        <v>0.13376375732751047</v>
      </c>
      <c r="H89" s="76">
        <v>898</v>
      </c>
    </row>
    <row r="90" spans="1:8" ht="15.65" customHeight="1" x14ac:dyDescent="0.35">
      <c r="A90" s="29" t="s">
        <v>190</v>
      </c>
      <c r="B90" s="71">
        <v>9.4955283569987294</v>
      </c>
      <c r="C90" s="72">
        <v>9.5489716958137433E-2</v>
      </c>
      <c r="D90" s="73">
        <v>28.859278124329997</v>
      </c>
      <c r="E90" s="74">
        <v>0.10296252491406735</v>
      </c>
      <c r="F90" s="75">
        <v>2313.4683742504799</v>
      </c>
      <c r="G90" s="72">
        <v>8.882556062258154E-2</v>
      </c>
      <c r="H90" s="76">
        <v>618</v>
      </c>
    </row>
    <row r="91" spans="1:8" ht="15.65" customHeight="1" x14ac:dyDescent="0.35">
      <c r="A91" s="29" t="s">
        <v>191</v>
      </c>
      <c r="B91" s="71">
        <v>8.8524550505645205</v>
      </c>
      <c r="C91" s="72">
        <v>8.9022790031477686E-2</v>
      </c>
      <c r="D91" s="73">
        <v>25.028491986838599</v>
      </c>
      <c r="E91" s="74">
        <v>8.9295259522927939E-2</v>
      </c>
      <c r="F91" s="75">
        <v>2111.1895991419301</v>
      </c>
      <c r="G91" s="72">
        <v>8.1059072089152945E-2</v>
      </c>
      <c r="H91" s="76">
        <v>666</v>
      </c>
    </row>
    <row r="92" spans="1:8" ht="15.65" customHeight="1" x14ac:dyDescent="0.35">
      <c r="A92" s="29" t="s">
        <v>192</v>
      </c>
      <c r="B92" s="71">
        <v>9.262734233538291</v>
      </c>
      <c r="C92" s="72">
        <v>9.3148673456079897E-2</v>
      </c>
      <c r="D92" s="73">
        <v>26.994147888583196</v>
      </c>
      <c r="E92" s="74">
        <v>9.6308217154229062E-2</v>
      </c>
      <c r="F92" s="75">
        <v>2363.7090777071598</v>
      </c>
      <c r="G92" s="72">
        <v>9.0754551180776785E-2</v>
      </c>
      <c r="H92" s="76">
        <v>627</v>
      </c>
    </row>
    <row r="93" spans="1:8" ht="15.65" customHeight="1" x14ac:dyDescent="0.35">
      <c r="A93" s="29" t="s">
        <v>194</v>
      </c>
      <c r="B93" s="71">
        <v>74.893897398066585</v>
      </c>
      <c r="C93" s="72">
        <v>0.75315420012010614</v>
      </c>
      <c r="D93" s="73">
        <v>211.11657382074799</v>
      </c>
      <c r="E93" s="74">
        <v>0.7532099520349993</v>
      </c>
      <c r="F93" s="75">
        <v>18740.813244252102</v>
      </c>
      <c r="G93" s="72">
        <v>0.71955305785544332</v>
      </c>
      <c r="H93" s="76">
        <v>5093</v>
      </c>
    </row>
    <row r="94" spans="1:8" ht="15.65" customHeight="1" x14ac:dyDescent="0.35">
      <c r="A94" s="53" t="s">
        <v>201</v>
      </c>
      <c r="B94" s="78">
        <v>4.0122139008954898</v>
      </c>
      <c r="C94" s="79">
        <v>4.0347956992791284E-2</v>
      </c>
      <c r="D94" s="80">
        <v>12.8443073113902</v>
      </c>
      <c r="E94" s="81">
        <v>4.5825204145977017E-2</v>
      </c>
      <c r="F94" s="82">
        <v>1562.8430634964398</v>
      </c>
      <c r="G94" s="79">
        <v>6.000532050720566E-2</v>
      </c>
      <c r="H94" s="83">
        <v>511</v>
      </c>
    </row>
    <row r="95" spans="1:8" ht="15.65" customHeight="1" x14ac:dyDescent="0.35">
      <c r="A95" s="29" t="s">
        <v>202</v>
      </c>
      <c r="B95" s="71">
        <v>1.3899397942424299</v>
      </c>
      <c r="C95" s="72">
        <v>1.3977627421146688E-2</v>
      </c>
      <c r="D95" s="73">
        <v>4.5868978774615901</v>
      </c>
      <c r="E95" s="74">
        <v>1.6364878738538653E-2</v>
      </c>
      <c r="F95" s="75">
        <v>532.05255111049303</v>
      </c>
      <c r="G95" s="72">
        <v>2.0428144451456166E-2</v>
      </c>
      <c r="H95" s="76">
        <v>182</v>
      </c>
    </row>
    <row r="96" spans="1:8" ht="15.65" customHeight="1" x14ac:dyDescent="0.35">
      <c r="A96" s="29" t="s">
        <v>203</v>
      </c>
      <c r="B96" s="71">
        <v>0.44536222909153</v>
      </c>
      <c r="C96" s="72">
        <v>4.4786884521755164E-3</v>
      </c>
      <c r="D96" s="73">
        <v>1.44104262176346</v>
      </c>
      <c r="E96" s="74">
        <v>5.1412715940550866E-3</v>
      </c>
      <c r="F96" s="75">
        <v>212.245568005119</v>
      </c>
      <c r="G96" s="72">
        <v>8.1491632985131734E-3</v>
      </c>
      <c r="H96" s="76">
        <v>59</v>
      </c>
    </row>
    <row r="97" spans="1:8" ht="15.65" customHeight="1" x14ac:dyDescent="0.35">
      <c r="A97" s="29" t="s">
        <v>204</v>
      </c>
      <c r="B97" s="71">
        <v>0.20967784129618097</v>
      </c>
      <c r="C97" s="72">
        <v>2.1085796350666683E-3</v>
      </c>
      <c r="D97" s="73">
        <v>0.51504061413610203</v>
      </c>
      <c r="E97" s="74">
        <v>1.8375332132801261E-3</v>
      </c>
      <c r="F97" s="75">
        <v>58.849857544550396</v>
      </c>
      <c r="G97" s="72">
        <v>2.2595388150258673E-3</v>
      </c>
      <c r="H97" s="76">
        <v>25</v>
      </c>
    </row>
    <row r="98" spans="1:8" ht="15.65" customHeight="1" x14ac:dyDescent="0.35">
      <c r="A98" s="29" t="s">
        <v>205</v>
      </c>
      <c r="B98" s="71">
        <v>1.9672340362653498</v>
      </c>
      <c r="C98" s="72">
        <v>1.9783061484402415E-2</v>
      </c>
      <c r="D98" s="73">
        <v>6.30132619802903</v>
      </c>
      <c r="E98" s="74">
        <v>2.248152060010309E-2</v>
      </c>
      <c r="F98" s="75">
        <v>759.69508683628203</v>
      </c>
      <c r="G98" s="72">
        <v>2.9168473942210633E-2</v>
      </c>
      <c r="H98" s="76">
        <v>245</v>
      </c>
    </row>
    <row r="99" spans="1:8" ht="15.65" customHeight="1" x14ac:dyDescent="0.35">
      <c r="A99" s="53" t="s">
        <v>206</v>
      </c>
      <c r="B99" s="78">
        <v>3.68815434035238</v>
      </c>
      <c r="C99" s="79">
        <v>3.7089122460320818E-2</v>
      </c>
      <c r="D99" s="80">
        <v>10.5665343196821</v>
      </c>
      <c r="E99" s="81">
        <v>3.7698692547281934E-2</v>
      </c>
      <c r="F99" s="82">
        <v>995.007056412667</v>
      </c>
      <c r="G99" s="79">
        <v>3.8203271154685171E-2</v>
      </c>
      <c r="H99" s="83">
        <v>665</v>
      </c>
    </row>
    <row r="100" spans="1:8" ht="15.65" customHeight="1" x14ac:dyDescent="0.35">
      <c r="A100" s="29" t="s">
        <v>207</v>
      </c>
      <c r="B100" s="71">
        <v>0.16144182830442</v>
      </c>
      <c r="C100" s="72">
        <v>1.623504655075967E-3</v>
      </c>
      <c r="D100" s="73">
        <v>0.63809508375758095</v>
      </c>
      <c r="E100" s="74">
        <v>2.2765600953665267E-3</v>
      </c>
      <c r="F100" s="75">
        <v>62.372256502268392</v>
      </c>
      <c r="G100" s="72">
        <v>2.3947812352975791E-3</v>
      </c>
      <c r="H100" s="76">
        <v>28</v>
      </c>
    </row>
    <row r="101" spans="1:8" ht="15.65" customHeight="1" x14ac:dyDescent="0.35">
      <c r="A101" s="29" t="s">
        <v>208</v>
      </c>
      <c r="B101" s="71">
        <v>0.64615175999530494</v>
      </c>
      <c r="C101" s="72">
        <v>6.4978847257590551E-3</v>
      </c>
      <c r="D101" s="73">
        <v>1.6728051175099798</v>
      </c>
      <c r="E101" s="74">
        <v>5.9681409162759269E-3</v>
      </c>
      <c r="F101" s="75">
        <v>168.23127537269499</v>
      </c>
      <c r="G101" s="72">
        <v>6.4592356288738356E-3</v>
      </c>
      <c r="H101" s="76">
        <v>117</v>
      </c>
    </row>
    <row r="102" spans="1:8" ht="15.65" customHeight="1" x14ac:dyDescent="0.35">
      <c r="A102" s="29" t="s">
        <v>209</v>
      </c>
      <c r="B102" s="71">
        <v>2.0921857130747799</v>
      </c>
      <c r="C102" s="72">
        <v>2.1039610862529742E-2</v>
      </c>
      <c r="D102" s="73">
        <v>6.2137154093548297</v>
      </c>
      <c r="E102" s="74">
        <v>2.2168947708544738E-2</v>
      </c>
      <c r="F102" s="75">
        <v>523.897105042014</v>
      </c>
      <c r="G102" s="72">
        <v>2.0115016302732467E-2</v>
      </c>
      <c r="H102" s="76">
        <v>382</v>
      </c>
    </row>
    <row r="103" spans="1:8" ht="15.65" customHeight="1" x14ac:dyDescent="0.35">
      <c r="A103" s="29" t="s">
        <v>210</v>
      </c>
      <c r="B103" s="71">
        <v>0.76354611939042394</v>
      </c>
      <c r="C103" s="72">
        <v>7.6784355839805904E-3</v>
      </c>
      <c r="D103" s="73">
        <v>1.8746217597491999</v>
      </c>
      <c r="E103" s="74">
        <v>6.688171090457962E-3</v>
      </c>
      <c r="F103" s="75">
        <v>229.42820711460899</v>
      </c>
      <c r="G103" s="72">
        <v>8.8088902992639068E-3</v>
      </c>
      <c r="H103" s="76">
        <v>135</v>
      </c>
    </row>
    <row r="104" spans="1:8" ht="15.65" customHeight="1" x14ac:dyDescent="0.35">
      <c r="A104" s="33" t="s">
        <v>95</v>
      </c>
      <c r="B104" s="90" t="s">
        <v>167</v>
      </c>
      <c r="C104" s="91" t="s">
        <v>167</v>
      </c>
      <c r="D104" s="92" t="s">
        <v>167</v>
      </c>
      <c r="E104" s="91" t="s">
        <v>167</v>
      </c>
      <c r="F104" s="93" t="s">
        <v>167</v>
      </c>
      <c r="G104" s="91" t="s">
        <v>167</v>
      </c>
      <c r="H104" s="134" t="s">
        <v>167</v>
      </c>
    </row>
    <row r="105" spans="1:8" ht="15.65" customHeight="1" x14ac:dyDescent="0.35">
      <c r="A105" s="35" t="s">
        <v>211</v>
      </c>
      <c r="B105" s="71">
        <v>76.968215931350599</v>
      </c>
      <c r="C105" s="72">
        <v>0.77401413357271032</v>
      </c>
      <c r="D105" s="73">
        <v>140.65859305887298</v>
      </c>
      <c r="E105" s="74">
        <v>0.50183389306582316</v>
      </c>
      <c r="F105" s="75">
        <v>17030.071321205098</v>
      </c>
      <c r="G105" s="72">
        <v>0.65386916431856512</v>
      </c>
      <c r="H105" s="76">
        <v>5703</v>
      </c>
    </row>
    <row r="106" spans="1:8" ht="15.65" customHeight="1" x14ac:dyDescent="0.35">
      <c r="A106" s="35" t="s">
        <v>212</v>
      </c>
      <c r="B106" s="71">
        <v>18.764308662661197</v>
      </c>
      <c r="C106" s="72">
        <v>0.18869919142434968</v>
      </c>
      <c r="D106" s="73">
        <v>91.922066120765393</v>
      </c>
      <c r="E106" s="74">
        <v>0.3279544270767023</v>
      </c>
      <c r="F106" s="75">
        <v>7000.6328895092001</v>
      </c>
      <c r="G106" s="72">
        <v>0.2687891254727009</v>
      </c>
      <c r="H106" s="76">
        <v>1296</v>
      </c>
    </row>
    <row r="107" spans="1:8" ht="15.65" customHeight="1" x14ac:dyDescent="0.35">
      <c r="A107" s="35" t="s">
        <v>213</v>
      </c>
      <c r="B107" s="71">
        <v>3.7077990291236698</v>
      </c>
      <c r="C107" s="72">
        <v>3.728667500294669E-2</v>
      </c>
      <c r="D107" s="73">
        <v>47.708486297476199</v>
      </c>
      <c r="E107" s="74">
        <v>0.17021167985747654</v>
      </c>
      <c r="F107" s="75">
        <v>2014.3706307535599</v>
      </c>
      <c r="G107" s="72">
        <v>7.7341710208732511E-2</v>
      </c>
      <c r="H107" s="76">
        <v>280</v>
      </c>
    </row>
    <row r="108" spans="1:8" ht="15.65" customHeight="1" x14ac:dyDescent="0.35">
      <c r="A108" s="35" t="s">
        <v>140</v>
      </c>
      <c r="B108" s="71">
        <v>0</v>
      </c>
      <c r="C108" s="72">
        <v>0</v>
      </c>
      <c r="D108" s="73">
        <v>0</v>
      </c>
      <c r="E108" s="74">
        <v>0</v>
      </c>
      <c r="F108" s="75">
        <v>0</v>
      </c>
      <c r="G108" s="72">
        <v>0</v>
      </c>
      <c r="H108" s="76">
        <v>0</v>
      </c>
    </row>
    <row r="109" spans="1:8" ht="15.65" customHeight="1" x14ac:dyDescent="0.35">
      <c r="A109" s="33" t="s">
        <v>96</v>
      </c>
      <c r="B109" s="90" t="s">
        <v>167</v>
      </c>
      <c r="C109" s="91" t="s">
        <v>167</v>
      </c>
      <c r="D109" s="92" t="s">
        <v>167</v>
      </c>
      <c r="E109" s="91" t="s">
        <v>167</v>
      </c>
      <c r="F109" s="93" t="s">
        <v>167</v>
      </c>
      <c r="G109" s="91" t="s">
        <v>167</v>
      </c>
      <c r="H109" s="134" t="s">
        <v>167</v>
      </c>
    </row>
    <row r="110" spans="1:8" ht="15.65" customHeight="1" x14ac:dyDescent="0.35">
      <c r="A110" s="36" t="s">
        <v>214</v>
      </c>
      <c r="B110" s="100">
        <v>12.527252796352199</v>
      </c>
      <c r="C110" s="101">
        <v>0.12597759480177045</v>
      </c>
      <c r="D110" s="102">
        <v>40.322558809063594</v>
      </c>
      <c r="E110" s="103">
        <v>0.14386057919019909</v>
      </c>
      <c r="F110" s="104">
        <v>3815.2180721747395</v>
      </c>
      <c r="G110" s="101">
        <v>0.14648520287990519</v>
      </c>
      <c r="H110" s="105">
        <v>944</v>
      </c>
    </row>
    <row r="111" spans="1:8" ht="15.65" customHeight="1" x14ac:dyDescent="0.35">
      <c r="A111" s="36" t="s">
        <v>215</v>
      </c>
      <c r="B111" s="100">
        <v>19.6301236268163</v>
      </c>
      <c r="C111" s="101">
        <v>0.19740607141637811</v>
      </c>
      <c r="D111" s="102">
        <v>66.935780758685596</v>
      </c>
      <c r="E111" s="103">
        <v>0.23880974999851001</v>
      </c>
      <c r="F111" s="104">
        <v>6712.4673321299997</v>
      </c>
      <c r="G111" s="101">
        <v>0.25772501607262366</v>
      </c>
      <c r="H111" s="105">
        <v>1407</v>
      </c>
    </row>
    <row r="112" spans="1:8" ht="15.65" customHeight="1" x14ac:dyDescent="0.35">
      <c r="A112" s="30" t="s">
        <v>216</v>
      </c>
      <c r="B112" s="100">
        <v>23.658478298563995</v>
      </c>
      <c r="C112" s="101">
        <v>0.23791634456285948</v>
      </c>
      <c r="D112" s="102">
        <v>81.691395395924587</v>
      </c>
      <c r="E112" s="103">
        <v>0.29145400995414145</v>
      </c>
      <c r="F112" s="104">
        <v>6727.3137577527104</v>
      </c>
      <c r="G112" s="101">
        <v>0.25829504421472266</v>
      </c>
      <c r="H112" s="105">
        <v>1703</v>
      </c>
    </row>
    <row r="113" spans="1:8" ht="15.65" customHeight="1" x14ac:dyDescent="0.35">
      <c r="A113" s="30" t="s">
        <v>217</v>
      </c>
      <c r="B113" s="100">
        <v>26.7914162624675</v>
      </c>
      <c r="C113" s="101">
        <v>0.26942205421618798</v>
      </c>
      <c r="D113" s="102">
        <v>88.3213671864562</v>
      </c>
      <c r="E113" s="103">
        <v>0.31510805399229336</v>
      </c>
      <c r="F113" s="104">
        <v>8329.0702838145189</v>
      </c>
      <c r="G113" s="101">
        <v>0.31979444614815683</v>
      </c>
      <c r="H113" s="105">
        <v>2007</v>
      </c>
    </row>
    <row r="114" spans="1:8" ht="15.65" customHeight="1" x14ac:dyDescent="0.35">
      <c r="A114" s="30" t="s">
        <v>218</v>
      </c>
      <c r="B114" s="100">
        <v>11.372267967730499</v>
      </c>
      <c r="C114" s="101">
        <v>0.11436274092218199</v>
      </c>
      <c r="D114" s="102">
        <v>36.281567393128398</v>
      </c>
      <c r="E114" s="103">
        <v>0.12944335511590777</v>
      </c>
      <c r="F114" s="104">
        <v>3303.0631722130597</v>
      </c>
      <c r="G114" s="101">
        <v>0.12682102824884414</v>
      </c>
      <c r="H114" s="105">
        <v>848</v>
      </c>
    </row>
    <row r="115" spans="1:8" ht="15.65" customHeight="1" x14ac:dyDescent="0.35">
      <c r="A115" s="30" t="s">
        <v>219</v>
      </c>
      <c r="B115" s="100">
        <v>4.9053766578190299</v>
      </c>
      <c r="C115" s="101">
        <v>4.9329854118433235E-2</v>
      </c>
      <c r="D115" s="102">
        <v>16.270953231873701</v>
      </c>
      <c r="E115" s="103">
        <v>5.8050600583111941E-2</v>
      </c>
      <c r="F115" s="104">
        <v>1926.6859945269698</v>
      </c>
      <c r="G115" s="101">
        <v>7.3975060784213204E-2</v>
      </c>
      <c r="H115" s="105">
        <v>394</v>
      </c>
    </row>
    <row r="116" spans="1:8" ht="32.75" customHeight="1" x14ac:dyDescent="0.35">
      <c r="A116" s="30" t="s">
        <v>220</v>
      </c>
      <c r="B116" s="100">
        <v>9.8871873207882892</v>
      </c>
      <c r="C116" s="101">
        <v>9.9428350195835791E-2</v>
      </c>
      <c r="D116" s="102">
        <v>25.294993108625096</v>
      </c>
      <c r="E116" s="103">
        <v>9.0246067380052961E-2</v>
      </c>
      <c r="F116" s="104">
        <v>2206.1374357821101</v>
      </c>
      <c r="G116" s="101">
        <v>8.4704591912693944E-2</v>
      </c>
      <c r="H116" s="105">
        <v>769</v>
      </c>
    </row>
    <row r="117" spans="1:8" ht="15.65" customHeight="1" x14ac:dyDescent="0.35">
      <c r="A117" s="30" t="s">
        <v>221</v>
      </c>
      <c r="B117" s="100">
        <v>8.4474965561793081</v>
      </c>
      <c r="C117" s="101">
        <v>8.4950412955152502E-2</v>
      </c>
      <c r="D117" s="102">
        <v>23.682328276098797</v>
      </c>
      <c r="E117" s="103">
        <v>8.4492491622485941E-2</v>
      </c>
      <c r="F117" s="104">
        <v>2647.4701631405901</v>
      </c>
      <c r="G117" s="101">
        <v>0.1016495509901702</v>
      </c>
      <c r="H117" s="105">
        <v>649</v>
      </c>
    </row>
    <row r="118" spans="1:8" ht="15.65" customHeight="1" x14ac:dyDescent="0.35">
      <c r="A118" s="30" t="s">
        <v>222</v>
      </c>
      <c r="B118" s="100">
        <v>5.79034056570808</v>
      </c>
      <c r="C118" s="101">
        <v>5.8229301300875461E-2</v>
      </c>
      <c r="D118" s="102">
        <v>21.121400339692297</v>
      </c>
      <c r="E118" s="103">
        <v>7.5355755584965697E-2</v>
      </c>
      <c r="F118" s="104">
        <v>2204.9338478466802</v>
      </c>
      <c r="G118" s="101">
        <v>8.4658380183883178E-2</v>
      </c>
      <c r="H118" s="105">
        <v>431</v>
      </c>
    </row>
    <row r="119" spans="1:8" ht="32.75" customHeight="1" x14ac:dyDescent="0.35">
      <c r="A119" s="30" t="s">
        <v>223</v>
      </c>
      <c r="B119" s="100">
        <v>29.2281938918563</v>
      </c>
      <c r="C119" s="101">
        <v>0.29392697878405094</v>
      </c>
      <c r="D119" s="102">
        <v>90.009758440333599</v>
      </c>
      <c r="E119" s="103">
        <v>0.32113180225769045</v>
      </c>
      <c r="F119" s="104">
        <v>8076.9946026073794</v>
      </c>
      <c r="G119" s="101">
        <v>0.31011600664504602</v>
      </c>
      <c r="H119" s="105">
        <v>2250</v>
      </c>
    </row>
    <row r="120" spans="1:8" ht="15.65" customHeight="1" x14ac:dyDescent="0.35">
      <c r="A120" s="30" t="s">
        <v>224</v>
      </c>
      <c r="B120" s="71">
        <v>5.5696458540676703</v>
      </c>
      <c r="C120" s="72">
        <v>5.6009932903837531E-2</v>
      </c>
      <c r="D120" s="73">
        <v>18.601454216072998</v>
      </c>
      <c r="E120" s="74">
        <v>6.6365232176255756E-2</v>
      </c>
      <c r="F120" s="75">
        <v>1619.4867284165</v>
      </c>
      <c r="G120" s="72">
        <v>6.2180152611349765E-2</v>
      </c>
      <c r="H120" s="76">
        <v>384</v>
      </c>
    </row>
    <row r="121" spans="1:8" ht="15.65" customHeight="1" x14ac:dyDescent="0.35">
      <c r="A121" s="30" t="s">
        <v>225</v>
      </c>
      <c r="B121" s="71">
        <v>14.165142582171399</v>
      </c>
      <c r="C121" s="72">
        <v>0.14244867741838158</v>
      </c>
      <c r="D121" s="73">
        <v>38.3209969404978</v>
      </c>
      <c r="E121" s="97">
        <v>0.13671951825058015</v>
      </c>
      <c r="F121" s="75">
        <v>2509.0705721329396</v>
      </c>
      <c r="G121" s="72">
        <v>9.6335702139665219E-2</v>
      </c>
      <c r="H121" s="76">
        <v>1027</v>
      </c>
    </row>
    <row r="122" spans="1:8" ht="15.65" customHeight="1" x14ac:dyDescent="0.35">
      <c r="A122" s="33" t="s">
        <v>97</v>
      </c>
      <c r="B122" s="90" t="s">
        <v>167</v>
      </c>
      <c r="C122" s="91" t="s">
        <v>167</v>
      </c>
      <c r="D122" s="92" t="s">
        <v>167</v>
      </c>
      <c r="E122" s="91" t="s">
        <v>167</v>
      </c>
      <c r="F122" s="93" t="s">
        <v>167</v>
      </c>
      <c r="G122" s="91" t="s">
        <v>167</v>
      </c>
      <c r="H122" s="134" t="s">
        <v>167</v>
      </c>
    </row>
    <row r="123" spans="1:8" ht="15.65" customHeight="1" x14ac:dyDescent="0.35">
      <c r="A123" s="53" t="s">
        <v>226</v>
      </c>
      <c r="B123" s="78">
        <v>45.014138723412792</v>
      </c>
      <c r="C123" s="79">
        <v>0.45267490172306968</v>
      </c>
      <c r="D123" s="80">
        <v>105.96129447929899</v>
      </c>
      <c r="E123" s="81">
        <v>0.37804280397276702</v>
      </c>
      <c r="F123" s="82">
        <v>14801.483285178299</v>
      </c>
      <c r="G123" s="79">
        <v>0.56830258216850993</v>
      </c>
      <c r="H123" s="83">
        <v>3468</v>
      </c>
    </row>
    <row r="124" spans="1:8" ht="15.65" customHeight="1" x14ac:dyDescent="0.35">
      <c r="A124" s="36" t="s">
        <v>227</v>
      </c>
      <c r="B124" s="71">
        <v>35.809173854658198</v>
      </c>
      <c r="C124" s="72">
        <v>0.36010717332709075</v>
      </c>
      <c r="D124" s="73">
        <v>79.911620357818094</v>
      </c>
      <c r="E124" s="74">
        <v>0.28510422771381627</v>
      </c>
      <c r="F124" s="75">
        <v>11660.0789299712</v>
      </c>
      <c r="G124" s="72">
        <v>0.44768844017320703</v>
      </c>
      <c r="H124" s="76">
        <v>2776</v>
      </c>
    </row>
    <row r="125" spans="1:8" ht="15.65" customHeight="1" x14ac:dyDescent="0.35">
      <c r="A125" s="36" t="s">
        <v>228</v>
      </c>
      <c r="B125" s="71">
        <v>2.9916867672229399</v>
      </c>
      <c r="C125" s="72">
        <v>3.0085247696508135E-2</v>
      </c>
      <c r="D125" s="73">
        <v>8.67999019276502</v>
      </c>
      <c r="E125" s="74">
        <v>3.0967985499366236E-2</v>
      </c>
      <c r="F125" s="75">
        <v>1205.0355096584201</v>
      </c>
      <c r="G125" s="72">
        <v>4.6267308387219992E-2</v>
      </c>
      <c r="H125" s="76">
        <v>222</v>
      </c>
    </row>
    <row r="126" spans="1:8" ht="15.65" customHeight="1" x14ac:dyDescent="0.35">
      <c r="A126" s="36" t="s">
        <v>229</v>
      </c>
      <c r="B126" s="71">
        <v>5.7621845832220604</v>
      </c>
      <c r="C126" s="72">
        <v>5.794615678303653E-2</v>
      </c>
      <c r="D126" s="73">
        <v>16.278750228961901</v>
      </c>
      <c r="E126" s="74">
        <v>5.8078418274999107E-2</v>
      </c>
      <c r="F126" s="75">
        <v>1828.1768150053999</v>
      </c>
      <c r="G126" s="72">
        <v>7.0192803289420846E-2</v>
      </c>
      <c r="H126" s="76">
        <v>433</v>
      </c>
    </row>
    <row r="127" spans="1:8" ht="15.65" customHeight="1" x14ac:dyDescent="0.35">
      <c r="A127" s="36" t="s">
        <v>230</v>
      </c>
      <c r="B127" s="71">
        <v>0.45109351830965</v>
      </c>
      <c r="C127" s="72">
        <v>4.5363239164348725E-3</v>
      </c>
      <c r="D127" s="73">
        <v>1.09093369975367</v>
      </c>
      <c r="E127" s="74">
        <v>3.8921724845843034E-3</v>
      </c>
      <c r="F127" s="75">
        <v>108.192030543307</v>
      </c>
      <c r="G127" s="72">
        <v>4.1540303186630928E-3</v>
      </c>
      <c r="H127" s="76">
        <v>37</v>
      </c>
    </row>
    <row r="128" spans="1:8" ht="15.65" customHeight="1" x14ac:dyDescent="0.35">
      <c r="A128" s="53" t="s">
        <v>231</v>
      </c>
      <c r="B128" s="78">
        <v>10.271550482527999</v>
      </c>
      <c r="C128" s="79">
        <v>0.10329361478604764</v>
      </c>
      <c r="D128" s="80">
        <v>40.410721317187395</v>
      </c>
      <c r="E128" s="81">
        <v>0.14417512047567674</v>
      </c>
      <c r="F128" s="82">
        <v>3764.9841405827297</v>
      </c>
      <c r="G128" s="79">
        <v>0.14455647232728533</v>
      </c>
      <c r="H128" s="83">
        <v>737</v>
      </c>
    </row>
    <row r="129" spans="1:8" ht="15.65" customHeight="1" x14ac:dyDescent="0.35">
      <c r="A129" s="30" t="s">
        <v>232</v>
      </c>
      <c r="B129" s="71">
        <v>3.09955864296604</v>
      </c>
      <c r="C129" s="72">
        <v>3.1170037767706212E-2</v>
      </c>
      <c r="D129" s="73">
        <v>9.6724964075839992</v>
      </c>
      <c r="E129" s="74">
        <v>3.4508993886007519E-2</v>
      </c>
      <c r="F129" s="75">
        <v>1005.4713274001699</v>
      </c>
      <c r="G129" s="72">
        <v>3.8605046578683654E-2</v>
      </c>
      <c r="H129" s="76">
        <v>237</v>
      </c>
    </row>
    <row r="130" spans="1:8" ht="15.65" customHeight="1" x14ac:dyDescent="0.35">
      <c r="A130" s="30" t="s">
        <v>233</v>
      </c>
      <c r="B130" s="71">
        <v>5.5304042403918894</v>
      </c>
      <c r="C130" s="72">
        <v>5.5615308145530215E-2</v>
      </c>
      <c r="D130" s="73">
        <v>25.337935506650297</v>
      </c>
      <c r="E130" s="74">
        <v>9.0399274875662905E-2</v>
      </c>
      <c r="F130" s="75">
        <v>2202.3592523728698</v>
      </c>
      <c r="G130" s="72">
        <v>8.4559528654775229E-2</v>
      </c>
      <c r="H130" s="76">
        <v>387</v>
      </c>
    </row>
    <row r="131" spans="1:8" ht="15.65" customHeight="1" x14ac:dyDescent="0.35">
      <c r="A131" s="30" t="s">
        <v>234</v>
      </c>
      <c r="B131" s="71">
        <v>1.0834267028165001</v>
      </c>
      <c r="C131" s="72">
        <v>1.08952451414231E-2</v>
      </c>
      <c r="D131" s="73">
        <v>3.5894228195129099</v>
      </c>
      <c r="E131" s="74">
        <v>1.2806142790163778E-2</v>
      </c>
      <c r="F131" s="75">
        <v>349.13965021702995</v>
      </c>
      <c r="G131" s="72">
        <v>1.3405208176293822E-2</v>
      </c>
      <c r="H131" s="76">
        <v>73</v>
      </c>
    </row>
    <row r="132" spans="1:8" ht="15.65" customHeight="1" x14ac:dyDescent="0.35">
      <c r="A132" s="30" t="s">
        <v>235</v>
      </c>
      <c r="B132" s="71">
        <v>0.55816089635354693</v>
      </c>
      <c r="C132" s="72">
        <v>5.6130237313878851E-3</v>
      </c>
      <c r="D132" s="73">
        <v>1.81086658344025</v>
      </c>
      <c r="E132" s="74">
        <v>6.4607089238427531E-3</v>
      </c>
      <c r="F132" s="75">
        <v>208.01391059265799</v>
      </c>
      <c r="G132" s="72">
        <v>7.9866889175325695E-3</v>
      </c>
      <c r="H132" s="76">
        <v>40</v>
      </c>
    </row>
    <row r="133" spans="1:8" ht="15.65" customHeight="1" x14ac:dyDescent="0.35">
      <c r="A133" s="53" t="s">
        <v>236</v>
      </c>
      <c r="B133" s="78">
        <v>9.9150838437198399</v>
      </c>
      <c r="C133" s="79">
        <v>9.9708885515061768E-2</v>
      </c>
      <c r="D133" s="80">
        <v>36.480445426413695</v>
      </c>
      <c r="E133" s="81">
        <v>0.13015290108475633</v>
      </c>
      <c r="F133" s="82">
        <v>2236.4267218043497</v>
      </c>
      <c r="G133" s="79">
        <v>8.5867548295296234E-2</v>
      </c>
      <c r="H133" s="83">
        <v>599</v>
      </c>
    </row>
    <row r="134" spans="1:8" ht="15.65" customHeight="1" x14ac:dyDescent="0.35">
      <c r="A134" s="30" t="s">
        <v>237</v>
      </c>
      <c r="B134" s="71">
        <v>1.1772178873501298</v>
      </c>
      <c r="C134" s="72">
        <v>1.1838435802075869E-2</v>
      </c>
      <c r="D134" s="73">
        <v>5.4114793037959004</v>
      </c>
      <c r="E134" s="74">
        <v>1.9306774418910756E-2</v>
      </c>
      <c r="F134" s="75">
        <v>295.49183561251493</v>
      </c>
      <c r="G134" s="72">
        <v>1.1345401670416588E-2</v>
      </c>
      <c r="H134" s="76">
        <v>68</v>
      </c>
    </row>
    <row r="135" spans="1:8" ht="15.65" customHeight="1" x14ac:dyDescent="0.35">
      <c r="A135" s="30" t="s">
        <v>238</v>
      </c>
      <c r="B135" s="71">
        <v>1.65802768791892</v>
      </c>
      <c r="C135" s="72">
        <v>1.6673595051868672E-2</v>
      </c>
      <c r="D135" s="73">
        <v>4.5282952758366699</v>
      </c>
      <c r="E135" s="74">
        <v>1.615579964086198E-2</v>
      </c>
      <c r="F135" s="75">
        <v>352.46579147789402</v>
      </c>
      <c r="G135" s="72">
        <v>1.3532915287181762E-2</v>
      </c>
      <c r="H135" s="76">
        <v>105</v>
      </c>
    </row>
    <row r="136" spans="1:8" ht="15.65" customHeight="1" x14ac:dyDescent="0.35">
      <c r="A136" s="30" t="s">
        <v>239</v>
      </c>
      <c r="B136" s="71">
        <v>1.0771337158813199</v>
      </c>
      <c r="C136" s="72">
        <v>1.0831961086163688E-2</v>
      </c>
      <c r="D136" s="73">
        <v>4.2678464443760893</v>
      </c>
      <c r="E136" s="74">
        <v>1.5226584808024843E-2</v>
      </c>
      <c r="F136" s="75">
        <v>135.72761293702399</v>
      </c>
      <c r="G136" s="72">
        <v>5.2112583190171554E-3</v>
      </c>
      <c r="H136" s="76">
        <v>53</v>
      </c>
    </row>
    <row r="137" spans="1:8" ht="15.65" customHeight="1" x14ac:dyDescent="0.35">
      <c r="A137" s="30" t="s">
        <v>240</v>
      </c>
      <c r="B137" s="71">
        <v>3.9322098306120399</v>
      </c>
      <c r="C137" s="72">
        <v>3.9543413449805095E-2</v>
      </c>
      <c r="D137" s="73">
        <v>15.965675527365999</v>
      </c>
      <c r="E137" s="74">
        <v>5.6961447794165891E-2</v>
      </c>
      <c r="F137" s="75">
        <v>1037.3641249288698</v>
      </c>
      <c r="G137" s="72">
        <v>3.9829569745648087E-2</v>
      </c>
      <c r="H137" s="76">
        <v>216</v>
      </c>
    </row>
    <row r="138" spans="1:8" ht="15.65" customHeight="1" x14ac:dyDescent="0.35">
      <c r="A138" s="30" t="s">
        <v>241</v>
      </c>
      <c r="B138" s="71">
        <v>1.42192154070981</v>
      </c>
      <c r="C138" s="72">
        <v>1.4299244902889675E-2</v>
      </c>
      <c r="D138" s="73">
        <v>4.8010247153795698</v>
      </c>
      <c r="E138" s="74">
        <v>1.7128828543135931E-2</v>
      </c>
      <c r="F138" s="75">
        <v>251.287588694476</v>
      </c>
      <c r="G138" s="72">
        <v>9.6481807107110414E-3</v>
      </c>
      <c r="H138" s="76">
        <v>106</v>
      </c>
    </row>
    <row r="139" spans="1:8" ht="15.65" customHeight="1" x14ac:dyDescent="0.35">
      <c r="A139" s="30" t="s">
        <v>242</v>
      </c>
      <c r="B139" s="71">
        <v>0.64857318124761498</v>
      </c>
      <c r="C139" s="72">
        <v>6.5222352222587135E-3</v>
      </c>
      <c r="D139" s="73">
        <v>1.5061241596594199</v>
      </c>
      <c r="E139" s="74">
        <v>5.3734658796567528E-3</v>
      </c>
      <c r="F139" s="75">
        <v>164.08976815357397</v>
      </c>
      <c r="G139" s="72">
        <v>6.3002225623217251E-3</v>
      </c>
      <c r="H139" s="76">
        <v>51</v>
      </c>
    </row>
    <row r="140" spans="1:8" ht="15.65" customHeight="1" x14ac:dyDescent="0.35">
      <c r="A140" s="53" t="s">
        <v>243</v>
      </c>
      <c r="B140" s="78">
        <v>29.917116713734</v>
      </c>
      <c r="C140" s="79">
        <v>0.3008549813968403</v>
      </c>
      <c r="D140" s="80">
        <v>82.833912810240406</v>
      </c>
      <c r="E140" s="81">
        <v>0.29553021994212014</v>
      </c>
      <c r="F140" s="82">
        <v>3830.7777211803996</v>
      </c>
      <c r="G140" s="79">
        <v>0.14708261521603283</v>
      </c>
      <c r="H140" s="83">
        <v>2162</v>
      </c>
    </row>
    <row r="141" spans="1:8" ht="15.65" customHeight="1" x14ac:dyDescent="0.35">
      <c r="A141" s="30" t="s">
        <v>244</v>
      </c>
      <c r="B141" s="71">
        <v>0.63409088763420507</v>
      </c>
      <c r="C141" s="72">
        <v>6.3765971844311634E-3</v>
      </c>
      <c r="D141" s="73">
        <v>2.8833314154668899</v>
      </c>
      <c r="E141" s="74">
        <v>1.0286989210940806E-2</v>
      </c>
      <c r="F141" s="75">
        <v>165.18695024540901</v>
      </c>
      <c r="G141" s="72">
        <v>6.3423488414172322E-3</v>
      </c>
      <c r="H141" s="76">
        <v>47</v>
      </c>
    </row>
    <row r="142" spans="1:8" ht="15.65" customHeight="1" x14ac:dyDescent="0.35">
      <c r="A142" s="30" t="s">
        <v>245</v>
      </c>
      <c r="B142" s="71">
        <v>29.283025826099802</v>
      </c>
      <c r="C142" s="72">
        <v>0.29447838421240924</v>
      </c>
      <c r="D142" s="73">
        <v>79.950581394773494</v>
      </c>
      <c r="E142" s="74">
        <v>0.28524323073117924</v>
      </c>
      <c r="F142" s="75">
        <v>3665.5907709349899</v>
      </c>
      <c r="G142" s="72">
        <v>0.14074026637461556</v>
      </c>
      <c r="H142" s="76">
        <v>2115</v>
      </c>
    </row>
    <row r="143" spans="1:8" ht="15.65" customHeight="1" x14ac:dyDescent="0.35">
      <c r="A143" s="53" t="s">
        <v>246</v>
      </c>
      <c r="B143" s="78">
        <v>3.8752155728407343</v>
      </c>
      <c r="C143" s="79">
        <v>3.897026308489572E-2</v>
      </c>
      <c r="D143" s="80">
        <v>13.142538984398239</v>
      </c>
      <c r="E143" s="81">
        <v>4.6889218496230872E-2</v>
      </c>
      <c r="F143" s="82">
        <v>1291.8597275687789</v>
      </c>
      <c r="G143" s="79">
        <v>4.9600922071912537E-2</v>
      </c>
      <c r="H143" s="83">
        <v>276</v>
      </c>
    </row>
    <row r="144" spans="1:8" ht="15.65" customHeight="1" x14ac:dyDescent="0.35">
      <c r="A144" s="30" t="s">
        <v>247</v>
      </c>
      <c r="B144" s="71">
        <v>0.85385220582687094</v>
      </c>
      <c r="C144" s="72">
        <v>8.5865791131458282E-3</v>
      </c>
      <c r="D144" s="73">
        <v>2.2865710196286497</v>
      </c>
      <c r="E144" s="74">
        <v>8.1579007126244621E-3</v>
      </c>
      <c r="F144" s="75">
        <v>322.24263740457701</v>
      </c>
      <c r="G144" s="72">
        <v>1.2372498039111623E-2</v>
      </c>
      <c r="H144" s="76">
        <v>60</v>
      </c>
    </row>
    <row r="145" spans="1:8" ht="15.65" customHeight="1" x14ac:dyDescent="0.35">
      <c r="A145" s="30" t="s">
        <v>248</v>
      </c>
      <c r="B145" s="71">
        <v>0.33534012956161496</v>
      </c>
      <c r="C145" s="72">
        <v>3.3722751228415959E-3</v>
      </c>
      <c r="D145" s="73">
        <v>1.60067741831118</v>
      </c>
      <c r="E145" s="74">
        <v>5.7108077288775261E-3</v>
      </c>
      <c r="F145" s="75">
        <v>157.335074804627</v>
      </c>
      <c r="G145" s="72">
        <v>6.0408762793848674E-3</v>
      </c>
      <c r="H145" s="76">
        <v>25</v>
      </c>
    </row>
    <row r="146" spans="1:8" ht="15.65" customHeight="1" x14ac:dyDescent="0.35">
      <c r="A146" s="30" t="s">
        <v>249</v>
      </c>
      <c r="B146" s="71">
        <v>0.38100507609621498</v>
      </c>
      <c r="C146" s="72">
        <v>3.831494731857189E-3</v>
      </c>
      <c r="D146" s="73">
        <v>1.37184959062465</v>
      </c>
      <c r="E146" s="74">
        <v>4.8944085518882975E-3</v>
      </c>
      <c r="F146" s="75">
        <v>179.20855886249899</v>
      </c>
      <c r="G146" s="72">
        <v>6.8807081551238427E-3</v>
      </c>
      <c r="H146" s="76">
        <v>21</v>
      </c>
    </row>
    <row r="147" spans="1:8" ht="15.65" customHeight="1" x14ac:dyDescent="0.35">
      <c r="A147" s="30" t="s">
        <v>250</v>
      </c>
      <c r="B147" s="71">
        <v>0.53568361656283403</v>
      </c>
      <c r="C147" s="72">
        <v>5.3869858528719349E-3</v>
      </c>
      <c r="D147" s="73">
        <v>1.12112610386784</v>
      </c>
      <c r="E147" s="74">
        <v>3.9998912621444392E-3</v>
      </c>
      <c r="F147" s="75">
        <v>207.09517190787699</v>
      </c>
      <c r="G147" s="72">
        <v>7.9514139686075527E-3</v>
      </c>
      <c r="H147" s="76">
        <v>40</v>
      </c>
    </row>
    <row r="148" spans="1:8" ht="15.65" customHeight="1" x14ac:dyDescent="0.35">
      <c r="A148" s="30" t="s">
        <v>251</v>
      </c>
      <c r="B148" s="71">
        <v>0.15744389903543798</v>
      </c>
      <c r="C148" s="72">
        <v>1.583300348379082E-3</v>
      </c>
      <c r="D148" s="73">
        <v>0.34401606022658099</v>
      </c>
      <c r="E148" s="74">
        <v>1.2273613365975686E-3</v>
      </c>
      <c r="F148" s="75">
        <v>59.694169215778899</v>
      </c>
      <c r="G148" s="72">
        <v>2.291956140618813E-3</v>
      </c>
      <c r="H148" s="76">
        <v>14</v>
      </c>
    </row>
    <row r="149" spans="1:8" ht="15.65" customHeight="1" x14ac:dyDescent="0.35">
      <c r="A149" s="30" t="s">
        <v>252</v>
      </c>
      <c r="B149" s="71">
        <v>0.31944571510596603</v>
      </c>
      <c r="C149" s="72">
        <v>3.2124363987050316E-3</v>
      </c>
      <c r="D149" s="73">
        <v>1.0210459353110499</v>
      </c>
      <c r="E149" s="74">
        <v>3.6428308116356212E-3</v>
      </c>
      <c r="F149" s="75">
        <v>114.738505601187</v>
      </c>
      <c r="G149" s="72">
        <v>4.4053820654991966E-3</v>
      </c>
      <c r="H149" s="76">
        <v>28</v>
      </c>
    </row>
    <row r="150" spans="1:8" ht="15.65" customHeight="1" x14ac:dyDescent="0.35">
      <c r="A150" s="30" t="s">
        <v>253</v>
      </c>
      <c r="B150" s="71">
        <v>1.29244493065179</v>
      </c>
      <c r="C150" s="72">
        <v>1.2997191517095009E-2</v>
      </c>
      <c r="D150" s="73">
        <v>5.3972528564283104</v>
      </c>
      <c r="E150" s="74">
        <v>1.9256018092463034E-2</v>
      </c>
      <c r="F150" s="75">
        <v>251.545609772228</v>
      </c>
      <c r="G150" s="72">
        <v>9.6580874235664485E-3</v>
      </c>
      <c r="H150" s="76">
        <v>88</v>
      </c>
    </row>
    <row r="151" spans="1:8" ht="15.65" customHeight="1" x14ac:dyDescent="0.35">
      <c r="A151" s="37" t="s">
        <v>254</v>
      </c>
      <c r="B151" s="71">
        <v>0.44721828689998594</v>
      </c>
      <c r="C151" s="106">
        <v>4.4973534940904048E-3</v>
      </c>
      <c r="D151" s="73">
        <v>1.4602324595754599</v>
      </c>
      <c r="E151" s="107">
        <v>5.2097360284495565E-3</v>
      </c>
      <c r="F151" s="75">
        <v>119.54324515335099</v>
      </c>
      <c r="G151" s="106">
        <v>4.5898599209636039E-3</v>
      </c>
      <c r="H151" s="108">
        <v>37</v>
      </c>
    </row>
    <row r="152" spans="1:8" ht="15.65" customHeight="1" x14ac:dyDescent="0.35">
      <c r="A152" s="38" t="s">
        <v>98</v>
      </c>
      <c r="B152" s="90" t="s">
        <v>167</v>
      </c>
      <c r="C152" s="91" t="s">
        <v>167</v>
      </c>
      <c r="D152" s="92" t="s">
        <v>167</v>
      </c>
      <c r="E152" s="91" t="s">
        <v>167</v>
      </c>
      <c r="F152" s="93" t="s">
        <v>167</v>
      </c>
      <c r="G152" s="91" t="s">
        <v>167</v>
      </c>
      <c r="H152" s="134" t="s">
        <v>167</v>
      </c>
    </row>
    <row r="153" spans="1:8" ht="15.65" customHeight="1" x14ac:dyDescent="0.35">
      <c r="A153" s="53" t="s">
        <v>255</v>
      </c>
      <c r="B153" s="78">
        <v>67.463165531318609</v>
      </c>
      <c r="C153" s="79">
        <v>0.67842866025853621</v>
      </c>
      <c r="D153" s="80">
        <v>197.544683019806</v>
      </c>
      <c r="E153" s="81">
        <v>0.70478891604432747</v>
      </c>
      <c r="F153" s="82">
        <v>16436.7099303215</v>
      </c>
      <c r="G153" s="79">
        <v>0.63108706849064788</v>
      </c>
      <c r="H153" s="83">
        <v>4861</v>
      </c>
    </row>
    <row r="154" spans="1:8" ht="15.65" customHeight="1" x14ac:dyDescent="0.35">
      <c r="A154" s="36" t="s">
        <v>256</v>
      </c>
      <c r="B154" s="71">
        <v>62.212008418387796</v>
      </c>
      <c r="C154" s="72">
        <v>0.62562154015269278</v>
      </c>
      <c r="D154" s="73">
        <v>180.554791393317</v>
      </c>
      <c r="E154" s="74">
        <v>0.64417332710466857</v>
      </c>
      <c r="F154" s="75">
        <v>14761.043371935801</v>
      </c>
      <c r="G154" s="72">
        <v>0.56674989270654252</v>
      </c>
      <c r="H154" s="76">
        <v>4505</v>
      </c>
    </row>
    <row r="155" spans="1:8" ht="15.65" customHeight="1" x14ac:dyDescent="0.35">
      <c r="A155" s="36" t="s">
        <v>257</v>
      </c>
      <c r="B155" s="71">
        <v>4.00599108546868</v>
      </c>
      <c r="C155" s="72">
        <v>4.0285378602053196E-2</v>
      </c>
      <c r="D155" s="73">
        <v>13.614378409264701</v>
      </c>
      <c r="E155" s="74">
        <v>4.8572620912914852E-2</v>
      </c>
      <c r="F155" s="75">
        <v>1547.9281321089697</v>
      </c>
      <c r="G155" s="72">
        <v>5.9432662087974583E-2</v>
      </c>
      <c r="H155" s="76">
        <v>276</v>
      </c>
    </row>
    <row r="156" spans="1:8" ht="15.65" customHeight="1" x14ac:dyDescent="0.35">
      <c r="A156" s="30" t="s">
        <v>258</v>
      </c>
      <c r="B156" s="71">
        <v>1.9869447540763299</v>
      </c>
      <c r="C156" s="72">
        <v>1.9981278033713749E-2</v>
      </c>
      <c r="D156" s="73">
        <v>6.5370012399976893</v>
      </c>
      <c r="E156" s="74">
        <v>2.332234888679071E-2</v>
      </c>
      <c r="F156" s="75">
        <v>546.26216015171804</v>
      </c>
      <c r="G156" s="72">
        <v>2.0973722036766118E-2</v>
      </c>
      <c r="H156" s="76">
        <v>137</v>
      </c>
    </row>
    <row r="157" spans="1:8" ht="15.65" customHeight="1" x14ac:dyDescent="0.35">
      <c r="A157" s="30" t="s">
        <v>259</v>
      </c>
      <c r="B157" s="71">
        <v>0.49839760659395999</v>
      </c>
      <c r="C157" s="72">
        <v>5.0120271981698153E-3</v>
      </c>
      <c r="D157" s="73">
        <v>1.56264489005536</v>
      </c>
      <c r="E157" s="74">
        <v>5.5751173931312733E-3</v>
      </c>
      <c r="F157" s="75">
        <v>173.15186363993399</v>
      </c>
      <c r="G157" s="72">
        <v>6.6481614928688443E-3</v>
      </c>
      <c r="H157" s="76">
        <v>30</v>
      </c>
    </row>
    <row r="158" spans="1:8" ht="15.65" customHeight="1" x14ac:dyDescent="0.35">
      <c r="A158" s="53" t="s">
        <v>260</v>
      </c>
      <c r="B158" s="78">
        <v>21.393965468121902</v>
      </c>
      <c r="C158" s="79">
        <v>0.21514376350183753</v>
      </c>
      <c r="D158" s="80">
        <v>58.981994267879095</v>
      </c>
      <c r="E158" s="81">
        <v>0.21043267361452303</v>
      </c>
      <c r="F158" s="82">
        <v>6562.1567981183989</v>
      </c>
      <c r="G158" s="79">
        <v>0.25195384686207173</v>
      </c>
      <c r="H158" s="83">
        <v>1694</v>
      </c>
    </row>
    <row r="159" spans="1:8" ht="15.65" customHeight="1" x14ac:dyDescent="0.35">
      <c r="A159" s="30" t="s">
        <v>250</v>
      </c>
      <c r="B159" s="71">
        <v>19.956720014637</v>
      </c>
      <c r="C159" s="72">
        <v>0.20069041700095661</v>
      </c>
      <c r="D159" s="73">
        <v>55.097136310651898</v>
      </c>
      <c r="E159" s="74">
        <v>0.19657249379694819</v>
      </c>
      <c r="F159" s="75">
        <v>6192.99916127693</v>
      </c>
      <c r="G159" s="72">
        <v>0.23778004858779256</v>
      </c>
      <c r="H159" s="76">
        <v>1576</v>
      </c>
    </row>
    <row r="160" spans="1:8" ht="15.65" customHeight="1" x14ac:dyDescent="0.35">
      <c r="A160" s="30" t="s">
        <v>261</v>
      </c>
      <c r="B160" s="71">
        <v>3.3050097414184396</v>
      </c>
      <c r="C160" s="72">
        <v>3.3236112082096328E-2</v>
      </c>
      <c r="D160" s="73">
        <v>8.3774588061262385</v>
      </c>
      <c r="E160" s="74">
        <v>2.9888630870331973E-2</v>
      </c>
      <c r="F160" s="75">
        <v>996.21211474237998</v>
      </c>
      <c r="G160" s="72">
        <v>3.8249539339247816E-2</v>
      </c>
      <c r="H160" s="76">
        <v>268</v>
      </c>
    </row>
    <row r="161" spans="1:8" ht="15.65" customHeight="1" x14ac:dyDescent="0.35">
      <c r="A161" s="30" t="s">
        <v>262</v>
      </c>
      <c r="B161" s="71">
        <v>0.58382869702905404</v>
      </c>
      <c r="C161" s="72">
        <v>5.8711463896847799E-3</v>
      </c>
      <c r="D161" s="73">
        <v>1.6548765815887299</v>
      </c>
      <c r="E161" s="74">
        <v>5.9041764845076845E-3</v>
      </c>
      <c r="F161" s="75">
        <v>206.48914706128699</v>
      </c>
      <c r="G161" s="72">
        <v>7.9281456597131168E-3</v>
      </c>
      <c r="H161" s="76">
        <v>49</v>
      </c>
    </row>
    <row r="162" spans="1:8" ht="15.65" customHeight="1" x14ac:dyDescent="0.35">
      <c r="A162" s="53" t="s">
        <v>263</v>
      </c>
      <c r="B162" s="78">
        <v>11.209049702821501</v>
      </c>
      <c r="C162" s="79">
        <v>0.11272137191852133</v>
      </c>
      <c r="D162" s="80">
        <v>33.791393025296799</v>
      </c>
      <c r="E162" s="81">
        <v>0.12055904971909058</v>
      </c>
      <c r="F162" s="82">
        <v>3529.94363935194</v>
      </c>
      <c r="G162" s="79">
        <v>0.13553209813518022</v>
      </c>
      <c r="H162" s="83">
        <v>862</v>
      </c>
    </row>
    <row r="163" spans="1:8" ht="15.65" customHeight="1" x14ac:dyDescent="0.35">
      <c r="A163" s="30" t="s">
        <v>264</v>
      </c>
      <c r="B163" s="71">
        <v>6.4531345709301897</v>
      </c>
      <c r="C163" s="72">
        <v>6.4894545148371452E-2</v>
      </c>
      <c r="D163" s="73">
        <v>18.651632724725296</v>
      </c>
      <c r="E163" s="74">
        <v>6.654425626428058E-2</v>
      </c>
      <c r="F163" s="75">
        <v>1670.9666725478</v>
      </c>
      <c r="G163" s="72">
        <v>6.4156723784389191E-2</v>
      </c>
      <c r="H163" s="76">
        <v>513</v>
      </c>
    </row>
    <row r="164" spans="1:8" ht="15.65" customHeight="1" x14ac:dyDescent="0.35">
      <c r="A164" s="30" t="s">
        <v>265</v>
      </c>
      <c r="B164" s="71">
        <v>1.15481652420073</v>
      </c>
      <c r="C164" s="72">
        <v>1.1613161362761915E-2</v>
      </c>
      <c r="D164" s="73">
        <v>3.2956396453186301</v>
      </c>
      <c r="E164" s="74">
        <v>1.1757999546178372E-2</v>
      </c>
      <c r="F164" s="75">
        <v>469.45776701321398</v>
      </c>
      <c r="G164" s="72">
        <v>1.8024819274689227E-2</v>
      </c>
      <c r="H164" s="76">
        <v>66</v>
      </c>
    </row>
    <row r="165" spans="1:8" ht="15.65" customHeight="1" x14ac:dyDescent="0.35">
      <c r="A165" s="30" t="s">
        <v>266</v>
      </c>
      <c r="B165" s="71">
        <v>4.6081405861354705</v>
      </c>
      <c r="C165" s="72">
        <v>4.634076417128017E-2</v>
      </c>
      <c r="D165" s="73">
        <v>15.197884150514998</v>
      </c>
      <c r="E165" s="74">
        <v>5.4222164488906072E-2</v>
      </c>
      <c r="F165" s="75">
        <v>1883.2434658150498</v>
      </c>
      <c r="G165" s="72">
        <v>7.2307085976064348E-2</v>
      </c>
      <c r="H165" s="76">
        <v>365</v>
      </c>
    </row>
    <row r="166" spans="1:8" ht="15.65" customHeight="1" x14ac:dyDescent="0.35">
      <c r="A166" s="53" t="s">
        <v>267</v>
      </c>
      <c r="B166" s="78">
        <v>4.5264551071518495</v>
      </c>
      <c r="C166" s="79">
        <v>4.5519311907174537E-2</v>
      </c>
      <c r="D166" s="80">
        <v>12.620622716256101</v>
      </c>
      <c r="E166" s="81">
        <v>4.5027154707589605E-2</v>
      </c>
      <c r="F166" s="82">
        <v>1485.31184120595</v>
      </c>
      <c r="G166" s="79">
        <v>5.7028511157936765E-2</v>
      </c>
      <c r="H166" s="83">
        <v>352</v>
      </c>
    </row>
    <row r="167" spans="1:8" ht="15.65" customHeight="1" x14ac:dyDescent="0.35">
      <c r="A167" s="30" t="s">
        <v>268</v>
      </c>
      <c r="B167" s="71">
        <v>4.0720750324896402</v>
      </c>
      <c r="C167" s="72">
        <v>4.0949937451151573E-2</v>
      </c>
      <c r="D167" s="73">
        <v>11.148828357338799</v>
      </c>
      <c r="E167" s="74">
        <v>3.977616877871254E-2</v>
      </c>
      <c r="F167" s="75">
        <v>1346.41782771356</v>
      </c>
      <c r="G167" s="72">
        <v>5.169567896844162E-2</v>
      </c>
      <c r="H167" s="76">
        <v>320</v>
      </c>
    </row>
    <row r="168" spans="1:8" ht="15.65" customHeight="1" x14ac:dyDescent="0.35">
      <c r="A168" s="30" t="s">
        <v>269</v>
      </c>
      <c r="B168" s="71">
        <v>0.81541413390069395</v>
      </c>
      <c r="C168" s="72">
        <v>8.2000349977842165E-3</v>
      </c>
      <c r="D168" s="73">
        <v>2.5160410433589</v>
      </c>
      <c r="E168" s="74">
        <v>8.9765910808855716E-3</v>
      </c>
      <c r="F168" s="75">
        <v>357.808265066633</v>
      </c>
      <c r="G168" s="72">
        <v>1.3738039427590562E-2</v>
      </c>
      <c r="H168" s="76">
        <v>57</v>
      </c>
    </row>
    <row r="169" spans="1:8" ht="15.65" customHeight="1" x14ac:dyDescent="0.35">
      <c r="A169" s="53" t="s">
        <v>270</v>
      </c>
      <c r="B169" s="78">
        <v>5.4318706431813295</v>
      </c>
      <c r="C169" s="79">
        <v>5.4624426442610695E-2</v>
      </c>
      <c r="D169" s="80">
        <v>24.246851723454999</v>
      </c>
      <c r="E169" s="81">
        <v>8.6506566931735807E-2</v>
      </c>
      <c r="F169" s="82">
        <v>2904.6175720075303</v>
      </c>
      <c r="G169" s="79">
        <v>0.11152271935048994</v>
      </c>
      <c r="H169" s="83">
        <v>386</v>
      </c>
    </row>
    <row r="170" spans="1:8" ht="15.65" customHeight="1" x14ac:dyDescent="0.35">
      <c r="A170" s="30" t="s">
        <v>271</v>
      </c>
      <c r="B170" s="71">
        <v>3.4456637221858797</v>
      </c>
      <c r="C170" s="72">
        <v>3.4650568266898177E-2</v>
      </c>
      <c r="D170" s="73">
        <v>16.686255295960802</v>
      </c>
      <c r="E170" s="74">
        <v>5.9532292153365807E-2</v>
      </c>
      <c r="F170" s="75">
        <v>2171.4147550050502</v>
      </c>
      <c r="G170" s="72">
        <v>8.3371415448874539E-2</v>
      </c>
      <c r="H170" s="76">
        <v>263</v>
      </c>
    </row>
    <row r="171" spans="1:8" ht="15.65" customHeight="1" x14ac:dyDescent="0.35">
      <c r="A171" s="36" t="s">
        <v>248</v>
      </c>
      <c r="B171" s="71">
        <v>1.5077955267984497</v>
      </c>
      <c r="C171" s="72">
        <v>1.5162817978275978E-2</v>
      </c>
      <c r="D171" s="73">
        <v>6.2803147007276792</v>
      </c>
      <c r="E171" s="74">
        <v>2.2406556950456277E-2</v>
      </c>
      <c r="F171" s="75">
        <v>811.81227814362001</v>
      </c>
      <c r="G171" s="72">
        <v>3.11695122047062E-2</v>
      </c>
      <c r="H171" s="76">
        <v>99</v>
      </c>
    </row>
    <row r="172" spans="1:8" ht="15.65" customHeight="1" x14ac:dyDescent="0.35">
      <c r="A172" s="36" t="s">
        <v>272</v>
      </c>
      <c r="B172" s="71">
        <v>0.31768510173720899</v>
      </c>
      <c r="C172" s="72">
        <v>3.1947311730520104E-3</v>
      </c>
      <c r="D172" s="73">
        <v>0.98462847839419188</v>
      </c>
      <c r="E172" s="74">
        <v>3.5129026374465439E-3</v>
      </c>
      <c r="F172" s="75">
        <v>148.32384488618999</v>
      </c>
      <c r="G172" s="72">
        <v>5.6948903310515683E-3</v>
      </c>
      <c r="H172" s="76">
        <v>24</v>
      </c>
    </row>
    <row r="173" spans="1:8" ht="15.65" customHeight="1" x14ac:dyDescent="0.35">
      <c r="A173" s="30" t="s">
        <v>273</v>
      </c>
      <c r="B173" s="71">
        <v>0.76230482572427294</v>
      </c>
      <c r="C173" s="72">
        <v>7.6659527840366223E-3</v>
      </c>
      <c r="D173" s="73">
        <v>3.03743590888612</v>
      </c>
      <c r="E173" s="74">
        <v>1.0836794638321557E-2</v>
      </c>
      <c r="F173" s="75">
        <v>238.71154154351899</v>
      </c>
      <c r="G173" s="72">
        <v>9.165323693501249E-3</v>
      </c>
      <c r="H173" s="76">
        <v>46</v>
      </c>
    </row>
    <row r="174" spans="1:8" ht="15.65" customHeight="1" x14ac:dyDescent="0.35">
      <c r="A174" s="53" t="s">
        <v>274</v>
      </c>
      <c r="B174" s="78">
        <v>1.1180679886954699</v>
      </c>
      <c r="C174" s="79">
        <v>1.1243607703176775E-2</v>
      </c>
      <c r="D174" s="80">
        <v>2.8595914604340695</v>
      </c>
      <c r="E174" s="81">
        <v>1.0202291121785731E-2</v>
      </c>
      <c r="F174" s="82">
        <v>286.93031720278498</v>
      </c>
      <c r="G174" s="79">
        <v>1.1016682384262007E-2</v>
      </c>
      <c r="H174" s="83">
        <v>66</v>
      </c>
    </row>
    <row r="175" spans="1:8" ht="15.65" customHeight="1" x14ac:dyDescent="0.35">
      <c r="A175" s="30" t="s">
        <v>275</v>
      </c>
      <c r="B175" s="71">
        <v>0.742783639765913</v>
      </c>
      <c r="C175" s="72">
        <v>7.469642220604201E-3</v>
      </c>
      <c r="D175" s="73">
        <v>1.9634427869470998</v>
      </c>
      <c r="E175" s="74">
        <v>7.0050618036060107E-3</v>
      </c>
      <c r="F175" s="75">
        <v>204.73523833368199</v>
      </c>
      <c r="G175" s="72">
        <v>7.8608043777901142E-3</v>
      </c>
      <c r="H175" s="76">
        <v>41</v>
      </c>
    </row>
    <row r="176" spans="1:8" ht="15.65" customHeight="1" x14ac:dyDescent="0.35">
      <c r="A176" s="30" t="s">
        <v>276</v>
      </c>
      <c r="B176" s="71">
        <v>0.37528434892955198</v>
      </c>
      <c r="C176" s="72">
        <v>3.7739654825725247E-3</v>
      </c>
      <c r="D176" s="73">
        <v>0.89614867348696103</v>
      </c>
      <c r="E176" s="74">
        <v>3.1972293181796894E-3</v>
      </c>
      <c r="F176" s="75">
        <v>82.195078869102289</v>
      </c>
      <c r="G176" s="72">
        <v>3.1558780064718673E-3</v>
      </c>
      <c r="H176" s="76">
        <v>25</v>
      </c>
    </row>
    <row r="177" spans="1:8" ht="15.65" customHeight="1" x14ac:dyDescent="0.35">
      <c r="A177" s="32" t="s">
        <v>277</v>
      </c>
      <c r="B177" s="71">
        <v>0.41395011636120599</v>
      </c>
      <c r="C177" s="72">
        <v>4.162799368292688E-3</v>
      </c>
      <c r="D177" s="73">
        <v>1.2865632196586099</v>
      </c>
      <c r="E177" s="74">
        <v>4.5901285883497029E-3</v>
      </c>
      <c r="F177" s="75">
        <v>44.138818274435998</v>
      </c>
      <c r="G177" s="72">
        <v>1.6947088285636249E-3</v>
      </c>
      <c r="H177" s="76">
        <v>27</v>
      </c>
    </row>
    <row r="178" spans="1:8" ht="15.65" customHeight="1" x14ac:dyDescent="0.35">
      <c r="A178" s="33" t="s">
        <v>99</v>
      </c>
      <c r="B178" s="90" t="s">
        <v>167</v>
      </c>
      <c r="C178" s="91" t="s">
        <v>167</v>
      </c>
      <c r="D178" s="92" t="s">
        <v>167</v>
      </c>
      <c r="E178" s="91" t="s">
        <v>167</v>
      </c>
      <c r="F178" s="93" t="s">
        <v>167</v>
      </c>
      <c r="G178" s="91" t="s">
        <v>167</v>
      </c>
      <c r="H178" s="134" t="s">
        <v>167</v>
      </c>
    </row>
    <row r="179" spans="1:8" ht="15.65" customHeight="1" x14ac:dyDescent="0.35">
      <c r="A179" s="36" t="s">
        <v>278</v>
      </c>
      <c r="B179" s="71">
        <v>15.2286810221719</v>
      </c>
      <c r="C179" s="72">
        <v>0.15314392056774184</v>
      </c>
      <c r="D179" s="73">
        <v>48.956603299218699</v>
      </c>
      <c r="E179" s="74">
        <v>0.17466464217115418</v>
      </c>
      <c r="F179" s="75">
        <v>7417.5735486422</v>
      </c>
      <c r="G179" s="72">
        <v>0.28479755169803717</v>
      </c>
      <c r="H179" s="76">
        <v>1075</v>
      </c>
    </row>
    <row r="180" spans="1:8" ht="15.65" customHeight="1" x14ac:dyDescent="0.35">
      <c r="A180" s="36" t="s">
        <v>279</v>
      </c>
      <c r="B180" s="71">
        <v>81.326518634824197</v>
      </c>
      <c r="C180" s="72">
        <v>0.81784245738218386</v>
      </c>
      <c r="D180" s="73">
        <v>223.44085789841898</v>
      </c>
      <c r="E180" s="74">
        <v>0.79717984625509963</v>
      </c>
      <c r="F180" s="75">
        <v>18034.5679708639</v>
      </c>
      <c r="G180" s="72">
        <v>0.69243678816963905</v>
      </c>
      <c r="H180" s="76">
        <v>5985</v>
      </c>
    </row>
    <row r="181" spans="1:8" ht="15.65" customHeight="1" x14ac:dyDescent="0.35">
      <c r="A181" s="36" t="s">
        <v>254</v>
      </c>
      <c r="B181" s="71">
        <v>2.88512396613929</v>
      </c>
      <c r="C181" s="72">
        <v>2.9013622050080151E-2</v>
      </c>
      <c r="D181" s="73">
        <v>7.891684279477249</v>
      </c>
      <c r="E181" s="74">
        <v>2.8155511573749528E-2</v>
      </c>
      <c r="F181" s="75">
        <v>592.93332196179097</v>
      </c>
      <c r="G181" s="72">
        <v>2.2765660132323635E-2</v>
      </c>
      <c r="H181" s="76">
        <v>219</v>
      </c>
    </row>
    <row r="182" spans="1:8" ht="15.65" customHeight="1" x14ac:dyDescent="0.35">
      <c r="A182" s="33" t="s">
        <v>100</v>
      </c>
      <c r="B182" s="90" t="s">
        <v>167</v>
      </c>
      <c r="C182" s="91" t="s">
        <v>167</v>
      </c>
      <c r="D182" s="92" t="s">
        <v>167</v>
      </c>
      <c r="E182" s="91" t="s">
        <v>167</v>
      </c>
      <c r="F182" s="93" t="s">
        <v>167</v>
      </c>
      <c r="G182" s="91" t="s">
        <v>167</v>
      </c>
      <c r="H182" s="134" t="s">
        <v>167</v>
      </c>
    </row>
    <row r="183" spans="1:8" ht="15.65" customHeight="1" x14ac:dyDescent="0.35">
      <c r="A183" s="39" t="s">
        <v>280</v>
      </c>
      <c r="B183" s="71">
        <v>7.1461615942521197</v>
      </c>
      <c r="C183" s="74">
        <v>7.1863820770888612E-2</v>
      </c>
      <c r="D183" s="73">
        <v>27.184634893983098</v>
      </c>
      <c r="E183" s="74">
        <v>9.6987826081202141E-2</v>
      </c>
      <c r="F183" s="75">
        <v>3066.1583446362497</v>
      </c>
      <c r="G183" s="74">
        <v>0.1177250732931064</v>
      </c>
      <c r="H183" s="76">
        <v>517</v>
      </c>
    </row>
    <row r="184" spans="1:8" ht="15.65" customHeight="1" x14ac:dyDescent="0.35">
      <c r="A184" s="40" t="s">
        <v>281</v>
      </c>
      <c r="B184" s="71">
        <v>7.7354261623712697</v>
      </c>
      <c r="C184" s="74">
        <v>7.778963181664085E-2</v>
      </c>
      <c r="D184" s="73">
        <v>27.266436787110802</v>
      </c>
      <c r="E184" s="74">
        <v>9.7279674318808559E-2</v>
      </c>
      <c r="F184" s="75">
        <v>2845.0944567718498</v>
      </c>
      <c r="G184" s="74">
        <v>0.10923733082317764</v>
      </c>
      <c r="H184" s="76">
        <v>576</v>
      </c>
    </row>
    <row r="185" spans="1:8" ht="15.65" customHeight="1" x14ac:dyDescent="0.35">
      <c r="A185" s="40" t="s">
        <v>282</v>
      </c>
      <c r="B185" s="71">
        <v>13.114393155425399</v>
      </c>
      <c r="C185" s="74">
        <v>0.13188204420097374</v>
      </c>
      <c r="D185" s="73">
        <v>38.356158738211498</v>
      </c>
      <c r="E185" s="74">
        <v>0.13684496655380946</v>
      </c>
      <c r="F185" s="75">
        <v>4315.6769353558793</v>
      </c>
      <c r="G185" s="74">
        <v>0.16570030847001585</v>
      </c>
      <c r="H185" s="76">
        <v>954</v>
      </c>
    </row>
    <row r="186" spans="1:8" ht="15.65" customHeight="1" x14ac:dyDescent="0.35">
      <c r="A186" s="40" t="s">
        <v>283</v>
      </c>
      <c r="B186" s="71">
        <v>9.8206003418256298</v>
      </c>
      <c r="C186" s="74">
        <v>9.8758732715355582E-2</v>
      </c>
      <c r="D186" s="73">
        <v>25.849740009532102</v>
      </c>
      <c r="E186" s="74">
        <v>9.2225262471474362E-2</v>
      </c>
      <c r="F186" s="75">
        <v>3234.1971124648098</v>
      </c>
      <c r="G186" s="74">
        <v>0.12417691759961673</v>
      </c>
      <c r="H186" s="76">
        <v>759</v>
      </c>
    </row>
    <row r="187" spans="1:8" ht="15.65" customHeight="1" x14ac:dyDescent="0.35">
      <c r="A187" s="40" t="s">
        <v>284</v>
      </c>
      <c r="B187" s="71">
        <v>9.8169540634658397</v>
      </c>
      <c r="C187" s="74">
        <v>9.872206470959155E-2</v>
      </c>
      <c r="D187" s="73">
        <v>26.613013364827101</v>
      </c>
      <c r="E187" s="74">
        <v>9.4948426631098676E-2</v>
      </c>
      <c r="F187" s="75">
        <v>2916.5175511011798</v>
      </c>
      <c r="G187" s="74">
        <v>0.11197961875147391</v>
      </c>
      <c r="H187" s="76">
        <v>728</v>
      </c>
    </row>
    <row r="188" spans="1:8" ht="15.65" customHeight="1" x14ac:dyDescent="0.35">
      <c r="A188" s="53" t="s">
        <v>285</v>
      </c>
      <c r="B188" s="78">
        <v>11.9311604959088</v>
      </c>
      <c r="C188" s="79">
        <v>0.1199831221499868</v>
      </c>
      <c r="D188" s="80">
        <v>29.429562095095299</v>
      </c>
      <c r="E188" s="81">
        <v>0.10499715229785188</v>
      </c>
      <c r="F188" s="82">
        <v>3319.7268019798998</v>
      </c>
      <c r="G188" s="79">
        <v>0.12746082789880747</v>
      </c>
      <c r="H188" s="83">
        <v>883</v>
      </c>
    </row>
    <row r="189" spans="1:8" ht="15.65" customHeight="1" x14ac:dyDescent="0.35">
      <c r="A189" s="41" t="s">
        <v>286</v>
      </c>
      <c r="B189" s="71">
        <v>6.2078778165189901</v>
      </c>
      <c r="C189" s="74">
        <v>6.2428173907056017E-2</v>
      </c>
      <c r="D189" s="73">
        <v>14.8438593157847</v>
      </c>
      <c r="E189" s="74">
        <v>5.2959094404163153E-2</v>
      </c>
      <c r="F189" s="75">
        <v>1778.0890856595199</v>
      </c>
      <c r="G189" s="74">
        <v>6.8269686168400623E-2</v>
      </c>
      <c r="H189" s="76">
        <v>456</v>
      </c>
    </row>
    <row r="190" spans="1:8" ht="15.65" customHeight="1" x14ac:dyDescent="0.35">
      <c r="A190" s="41" t="s">
        <v>287</v>
      </c>
      <c r="B190" s="71">
        <v>3.5872746809756699</v>
      </c>
      <c r="C190" s="74">
        <v>3.607464809317143E-2</v>
      </c>
      <c r="D190" s="73">
        <v>8.6804233952247802</v>
      </c>
      <c r="E190" s="74">
        <v>3.096953105497105E-2</v>
      </c>
      <c r="F190" s="75">
        <v>970.55628621405197</v>
      </c>
      <c r="G190" s="74">
        <v>3.7264484441748354E-2</v>
      </c>
      <c r="H190" s="76">
        <v>256</v>
      </c>
    </row>
    <row r="191" spans="1:8" ht="15.65" customHeight="1" x14ac:dyDescent="0.35">
      <c r="A191" s="41" t="s">
        <v>288</v>
      </c>
      <c r="B191" s="71">
        <v>2.1360079984141689</v>
      </c>
      <c r="C191" s="74">
        <v>2.1480300149759633E-2</v>
      </c>
      <c r="D191" s="73">
        <v>5.9052793840857891</v>
      </c>
      <c r="E191" s="74">
        <v>2.1068526838717568E-2</v>
      </c>
      <c r="F191" s="75">
        <v>571.08143010633592</v>
      </c>
      <c r="G191" s="74">
        <v>2.1926657288658797E-2</v>
      </c>
      <c r="H191" s="76">
        <v>171</v>
      </c>
    </row>
    <row r="192" spans="1:8" ht="15.65" customHeight="1" x14ac:dyDescent="0.35">
      <c r="A192" s="42" t="s">
        <v>289</v>
      </c>
      <c r="B192" s="71">
        <v>2.4544603229286697</v>
      </c>
      <c r="C192" s="74">
        <v>2.4682746731906645E-2</v>
      </c>
      <c r="D192" s="73">
        <v>8.5544688471572492</v>
      </c>
      <c r="E192" s="74">
        <v>3.0520157434550863E-2</v>
      </c>
      <c r="F192" s="75">
        <v>236.62768944796699</v>
      </c>
      <c r="G192" s="74">
        <v>9.0853142441817102E-3</v>
      </c>
      <c r="H192" s="76">
        <v>151</v>
      </c>
    </row>
    <row r="193" spans="1:8" ht="15.65" customHeight="1" x14ac:dyDescent="0.35">
      <c r="A193" s="43" t="s">
        <v>277</v>
      </c>
      <c r="B193" s="71">
        <v>0.63412693415125398</v>
      </c>
      <c r="C193" s="74">
        <v>6.3769596783947342E-3</v>
      </c>
      <c r="D193" s="73">
        <v>1.9532405991517501</v>
      </c>
      <c r="E193" s="74">
        <v>6.9686630062926747E-3</v>
      </c>
      <c r="F193" s="75">
        <v>111.279393696159</v>
      </c>
      <c r="G193" s="74">
        <v>4.2725695500396314E-3</v>
      </c>
      <c r="H193" s="76">
        <v>43</v>
      </c>
    </row>
    <row r="194" spans="1:8" ht="15.65" customHeight="1" x14ac:dyDescent="0.35">
      <c r="A194" s="43" t="s">
        <v>290</v>
      </c>
      <c r="B194" s="71">
        <v>36.787040552806303</v>
      </c>
      <c r="C194" s="74">
        <v>0.36994087722626634</v>
      </c>
      <c r="D194" s="73">
        <v>95.081890142044685</v>
      </c>
      <c r="E194" s="74">
        <v>0.33922787120490988</v>
      </c>
      <c r="F194" s="75">
        <v>5999.7965560138991</v>
      </c>
      <c r="G194" s="74">
        <v>0.23036203936958052</v>
      </c>
      <c r="H194" s="76">
        <v>2668</v>
      </c>
    </row>
    <row r="195" spans="1:8" ht="15.65" customHeight="1" x14ac:dyDescent="0.35">
      <c r="A195" s="33" t="s">
        <v>101</v>
      </c>
      <c r="B195" s="90" t="s">
        <v>167</v>
      </c>
      <c r="C195" s="91" t="s">
        <v>167</v>
      </c>
      <c r="D195" s="92" t="s">
        <v>167</v>
      </c>
      <c r="E195" s="91" t="s">
        <v>167</v>
      </c>
      <c r="F195" s="93" t="s">
        <v>167</v>
      </c>
      <c r="G195" s="91" t="s">
        <v>167</v>
      </c>
      <c r="H195" s="134" t="s">
        <v>167</v>
      </c>
    </row>
    <row r="196" spans="1:8" ht="15.65" customHeight="1" x14ac:dyDescent="0.35">
      <c r="A196" s="36" t="s">
        <v>291</v>
      </c>
      <c r="B196" s="71">
        <v>3.0958486917196999</v>
      </c>
      <c r="C196" s="72">
        <v>3.1132729449398638E-2</v>
      </c>
      <c r="D196" s="73">
        <v>11.843117106936701</v>
      </c>
      <c r="E196" s="74">
        <v>4.225321350485086E-2</v>
      </c>
      <c r="F196" s="75">
        <v>1804.8747967484298</v>
      </c>
      <c r="G196" s="72">
        <v>6.9298122878678869E-2</v>
      </c>
      <c r="H196" s="76">
        <v>254</v>
      </c>
    </row>
    <row r="197" spans="1:8" ht="15.65" customHeight="1" x14ac:dyDescent="0.35">
      <c r="A197" s="36" t="s">
        <v>292</v>
      </c>
      <c r="B197" s="71">
        <v>19.219406805067301</v>
      </c>
      <c r="C197" s="72">
        <v>0.19327578697255873</v>
      </c>
      <c r="D197" s="73">
        <v>55.7185492150671</v>
      </c>
      <c r="E197" s="74">
        <v>0.19878953614212147</v>
      </c>
      <c r="F197" s="75">
        <v>7138.8495603030997</v>
      </c>
      <c r="G197" s="72">
        <v>0.27409595110615376</v>
      </c>
      <c r="H197" s="76">
        <v>1512</v>
      </c>
    </row>
    <row r="198" spans="1:8" ht="15.65" customHeight="1" x14ac:dyDescent="0.35">
      <c r="A198" s="36" t="s">
        <v>293</v>
      </c>
      <c r="B198" s="71">
        <v>6.2000436978165299</v>
      </c>
      <c r="C198" s="72">
        <v>6.2349391795161947E-2</v>
      </c>
      <c r="D198" s="73">
        <v>25.886394804287601</v>
      </c>
      <c r="E198" s="74">
        <v>9.235603740638347E-2</v>
      </c>
      <c r="F198" s="75">
        <v>2434.3140167163401</v>
      </c>
      <c r="G198" s="72">
        <v>9.3465426055928447E-2</v>
      </c>
      <c r="H198" s="76">
        <v>369</v>
      </c>
    </row>
    <row r="199" spans="1:8" ht="15.65" customHeight="1" x14ac:dyDescent="0.35">
      <c r="A199" s="36" t="s">
        <v>294</v>
      </c>
      <c r="B199" s="71">
        <v>2.5258378516700297</v>
      </c>
      <c r="C199" s="72">
        <v>2.540053933495439E-2</v>
      </c>
      <c r="D199" s="73">
        <v>8.5877522694411201</v>
      </c>
      <c r="E199" s="74">
        <v>3.0638904174554709E-2</v>
      </c>
      <c r="F199" s="75">
        <v>958.28587404069197</v>
      </c>
      <c r="G199" s="72">
        <v>3.6793362271892907E-2</v>
      </c>
      <c r="H199" s="76">
        <v>179</v>
      </c>
    </row>
    <row r="200" spans="1:8" ht="32.75" customHeight="1" x14ac:dyDescent="0.35">
      <c r="A200" s="30" t="s">
        <v>295</v>
      </c>
      <c r="B200" s="100">
        <v>17.828820244166401</v>
      </c>
      <c r="C200" s="101">
        <v>0.17929165548309342</v>
      </c>
      <c r="D200" s="102">
        <v>43.558824094999999</v>
      </c>
      <c r="E200" s="103">
        <v>0.15540674620436429</v>
      </c>
      <c r="F200" s="104">
        <v>5160.1806078285099</v>
      </c>
      <c r="G200" s="101">
        <v>0.19812500594594887</v>
      </c>
      <c r="H200" s="105">
        <v>1275</v>
      </c>
    </row>
    <row r="201" spans="1:8" ht="15.65" customHeight="1" x14ac:dyDescent="0.35">
      <c r="A201" s="36" t="s">
        <v>296</v>
      </c>
      <c r="B201" s="71">
        <v>4.2127585791561399</v>
      </c>
      <c r="C201" s="72">
        <v>4.2364690958990821E-2</v>
      </c>
      <c r="D201" s="73">
        <v>13.7506549514254</v>
      </c>
      <c r="E201" s="74">
        <v>4.9058820768884036E-2</v>
      </c>
      <c r="F201" s="75">
        <v>1398.8714378464299</v>
      </c>
      <c r="G201" s="72">
        <v>5.3709634023366461E-2</v>
      </c>
      <c r="H201" s="76">
        <v>331</v>
      </c>
    </row>
    <row r="202" spans="1:8" ht="15.65" customHeight="1" x14ac:dyDescent="0.35">
      <c r="A202" s="36" t="s">
        <v>297</v>
      </c>
      <c r="B202" s="71">
        <v>2.3039894111827199</v>
      </c>
      <c r="C202" s="72">
        <v>2.316956871454405E-2</v>
      </c>
      <c r="D202" s="73">
        <v>6.3512302648734398</v>
      </c>
      <c r="E202" s="74">
        <v>2.2659565549933244E-2</v>
      </c>
      <c r="F202" s="75">
        <v>859.61050638081599</v>
      </c>
      <c r="G202" s="72">
        <v>3.3004723987668468E-2</v>
      </c>
      <c r="H202" s="76">
        <v>193</v>
      </c>
    </row>
    <row r="203" spans="1:8" ht="15.65" customHeight="1" x14ac:dyDescent="0.35">
      <c r="A203" s="36" t="s">
        <v>298</v>
      </c>
      <c r="B203" s="71">
        <v>0.95923555288004503</v>
      </c>
      <c r="C203" s="72">
        <v>9.6463438364844459E-3</v>
      </c>
      <c r="D203" s="73">
        <v>2.5743600685393599</v>
      </c>
      <c r="E203" s="74">
        <v>9.1846584503200469E-3</v>
      </c>
      <c r="F203" s="75">
        <v>306.36380255998699</v>
      </c>
      <c r="G203" s="72">
        <v>1.1762830570646208E-2</v>
      </c>
      <c r="H203" s="76">
        <v>72</v>
      </c>
    </row>
    <row r="204" spans="1:8" ht="15.65" customHeight="1" x14ac:dyDescent="0.35">
      <c r="A204" s="36" t="s">
        <v>299</v>
      </c>
      <c r="B204" s="71">
        <v>8.3707895423716092</v>
      </c>
      <c r="C204" s="72">
        <v>8.4179025543960964E-2</v>
      </c>
      <c r="D204" s="73">
        <v>24.7650835122936</v>
      </c>
      <c r="E204" s="74">
        <v>8.8355485440358247E-2</v>
      </c>
      <c r="F204" s="75">
        <v>1917.7975204383199</v>
      </c>
      <c r="G204" s="72">
        <v>7.3633788042907891E-2</v>
      </c>
      <c r="H204" s="76">
        <v>598</v>
      </c>
    </row>
    <row r="205" spans="1:8" ht="15.65" customHeight="1" x14ac:dyDescent="0.35">
      <c r="A205" s="36" t="s">
        <v>300</v>
      </c>
      <c r="B205" s="71">
        <v>39.241500875734999</v>
      </c>
      <c r="C205" s="72">
        <v>0.39462362395817324</v>
      </c>
      <c r="D205" s="73">
        <v>103.63635898920199</v>
      </c>
      <c r="E205" s="74">
        <v>0.36974802863946099</v>
      </c>
      <c r="F205" s="75">
        <v>6236.4242454618598</v>
      </c>
      <c r="G205" s="72">
        <v>0.23944735361376202</v>
      </c>
      <c r="H205" s="76">
        <v>2819</v>
      </c>
    </row>
    <row r="206" spans="1:8" ht="15.65" customHeight="1" x14ac:dyDescent="0.35">
      <c r="A206" s="33" t="s">
        <v>102</v>
      </c>
      <c r="B206" s="90" t="s">
        <v>167</v>
      </c>
      <c r="C206" s="91"/>
      <c r="D206" s="92" t="s">
        <v>167</v>
      </c>
      <c r="E206" s="91" t="s">
        <v>167</v>
      </c>
      <c r="F206" s="93" t="s">
        <v>167</v>
      </c>
      <c r="G206" s="91" t="s">
        <v>167</v>
      </c>
      <c r="H206" s="134" t="s">
        <v>167</v>
      </c>
    </row>
    <row r="207" spans="1:8" ht="15.65" customHeight="1" x14ac:dyDescent="0.35">
      <c r="A207" s="36" t="s">
        <v>301</v>
      </c>
      <c r="B207" s="71">
        <v>85.424285553152203</v>
      </c>
      <c r="C207" s="72">
        <v>0.85905075969883748</v>
      </c>
      <c r="D207" s="73">
        <v>228.66306650812299</v>
      </c>
      <c r="E207" s="74">
        <v>0.81581135123476856</v>
      </c>
      <c r="F207" s="75">
        <v>21261.002352803902</v>
      </c>
      <c r="G207" s="72">
        <v>0.81631565592405242</v>
      </c>
      <c r="H207" s="76">
        <v>6337</v>
      </c>
    </row>
    <row r="208" spans="1:8" ht="15.65" customHeight="1" x14ac:dyDescent="0.35">
      <c r="A208" s="36" t="s">
        <v>302</v>
      </c>
      <c r="B208" s="71">
        <v>12.213741897822199</v>
      </c>
      <c r="C208" s="72">
        <v>0.12282484059595992</v>
      </c>
      <c r="D208" s="73">
        <v>39.323294986562992</v>
      </c>
      <c r="E208" s="74">
        <v>0.14029546138729726</v>
      </c>
      <c r="F208" s="75">
        <v>4123.1397595855897</v>
      </c>
      <c r="G208" s="72">
        <v>0.15830784840060802</v>
      </c>
      <c r="H208" s="76">
        <v>824</v>
      </c>
    </row>
    <row r="209" spans="1:8" ht="15.65" customHeight="1" x14ac:dyDescent="0.35">
      <c r="A209" s="36" t="s">
        <v>303</v>
      </c>
      <c r="B209" s="71">
        <v>1.80229617216078</v>
      </c>
      <c r="C209" s="72">
        <v>1.8124399705206466E-2</v>
      </c>
      <c r="D209" s="73">
        <v>12.302783982428299</v>
      </c>
      <c r="E209" s="74">
        <v>4.3893187377935183E-2</v>
      </c>
      <c r="F209" s="75">
        <v>660.93272907834989</v>
      </c>
      <c r="G209" s="72">
        <v>2.5376495675337434E-2</v>
      </c>
      <c r="H209" s="76">
        <v>118</v>
      </c>
    </row>
    <row r="210" spans="1:8" ht="15.65" customHeight="1" x14ac:dyDescent="0.35">
      <c r="A210" s="38" t="s">
        <v>103</v>
      </c>
      <c r="B210" s="90" t="s">
        <v>167</v>
      </c>
      <c r="C210" s="91" t="s">
        <v>167</v>
      </c>
      <c r="D210" s="92" t="s">
        <v>167</v>
      </c>
      <c r="E210" s="91" t="s">
        <v>167</v>
      </c>
      <c r="F210" s="93" t="s">
        <v>167</v>
      </c>
      <c r="G210" s="91" t="s">
        <v>167</v>
      </c>
      <c r="H210" s="134" t="s">
        <v>167</v>
      </c>
    </row>
    <row r="211" spans="1:8" ht="15.65" customHeight="1" x14ac:dyDescent="0.35">
      <c r="A211" s="30" t="s">
        <v>304</v>
      </c>
      <c r="B211" s="71">
        <v>24.785329677427299</v>
      </c>
      <c r="C211" s="72">
        <v>0.24924828052008663</v>
      </c>
      <c r="D211" s="73">
        <v>70.391030330827988</v>
      </c>
      <c r="E211" s="74">
        <v>0.25113719695069503</v>
      </c>
      <c r="F211" s="75">
        <v>7076.7990193896394</v>
      </c>
      <c r="G211" s="72">
        <v>0.27171352213287753</v>
      </c>
      <c r="H211" s="76">
        <v>2107</v>
      </c>
    </row>
    <row r="212" spans="1:8" ht="15.65" customHeight="1" x14ac:dyDescent="0.35">
      <c r="A212" s="30" t="s">
        <v>305</v>
      </c>
      <c r="B212" s="71">
        <v>38.015206353330093</v>
      </c>
      <c r="C212" s="72">
        <v>0.38229165964304901</v>
      </c>
      <c r="D212" s="73">
        <v>100.37628973850501</v>
      </c>
      <c r="E212" s="74">
        <v>0.35811693516579962</v>
      </c>
      <c r="F212" s="75">
        <v>10705.1978992122</v>
      </c>
      <c r="G212" s="72">
        <v>0.41102580677433204</v>
      </c>
      <c r="H212" s="76">
        <v>2944</v>
      </c>
    </row>
    <row r="213" spans="1:8" ht="15.65" customHeight="1" x14ac:dyDescent="0.35">
      <c r="A213" s="30" t="s">
        <v>306</v>
      </c>
      <c r="B213" s="71">
        <v>24.7694194880517</v>
      </c>
      <c r="C213" s="72">
        <v>0.24908828315889645</v>
      </c>
      <c r="D213" s="73">
        <v>70.842438491408089</v>
      </c>
      <c r="E213" s="74">
        <v>0.25274770584076178</v>
      </c>
      <c r="F213" s="75">
        <v>5521.5482913606102</v>
      </c>
      <c r="G213" s="72">
        <v>0.21199970915688934</v>
      </c>
      <c r="H213" s="76">
        <v>1491</v>
      </c>
    </row>
    <row r="214" spans="1:8" ht="15.65" customHeight="1" x14ac:dyDescent="0.35">
      <c r="A214" s="30" t="s">
        <v>307</v>
      </c>
      <c r="B214" s="71">
        <v>8.76805108360122</v>
      </c>
      <c r="C214" s="72">
        <v>8.8173999883899526E-2</v>
      </c>
      <c r="D214" s="73">
        <v>28.682439441989001</v>
      </c>
      <c r="E214" s="74">
        <v>0.10233160971383731</v>
      </c>
      <c r="F214" s="75">
        <v>2044.49490971611</v>
      </c>
      <c r="G214" s="72">
        <v>7.8498331149386799E-2</v>
      </c>
      <c r="H214" s="76">
        <v>562</v>
      </c>
    </row>
    <row r="215" spans="1:8" ht="15.65" customHeight="1" x14ac:dyDescent="0.35">
      <c r="A215" s="30" t="s">
        <v>308</v>
      </c>
      <c r="B215" s="71">
        <v>3.10231702072522</v>
      </c>
      <c r="C215" s="72">
        <v>3.1197776794075774E-2</v>
      </c>
      <c r="D215" s="73">
        <v>9.9969474743836386</v>
      </c>
      <c r="E215" s="74">
        <v>3.5666552328905303E-2</v>
      </c>
      <c r="F215" s="75">
        <v>697.03472178929394</v>
      </c>
      <c r="G215" s="72">
        <v>2.6762630786512618E-2</v>
      </c>
      <c r="H215" s="76">
        <v>175</v>
      </c>
    </row>
    <row r="216" spans="1:8" ht="15.65" customHeight="1" x14ac:dyDescent="0.35">
      <c r="A216" s="38" t="s">
        <v>104</v>
      </c>
      <c r="B216" s="90" t="s">
        <v>167</v>
      </c>
      <c r="C216" s="91" t="s">
        <v>167</v>
      </c>
      <c r="D216" s="92" t="s">
        <v>167</v>
      </c>
      <c r="E216" s="91" t="s">
        <v>167</v>
      </c>
      <c r="F216" s="93" t="s">
        <v>167</v>
      </c>
      <c r="G216" s="91" t="s">
        <v>167</v>
      </c>
      <c r="H216" s="134" t="s">
        <v>167</v>
      </c>
    </row>
    <row r="217" spans="1:8" ht="15.65" customHeight="1" x14ac:dyDescent="0.35">
      <c r="A217" s="30" t="s">
        <v>309</v>
      </c>
      <c r="B217" s="71">
        <v>29.969908186199099</v>
      </c>
      <c r="C217" s="72">
        <v>0.3013858673648423</v>
      </c>
      <c r="D217" s="73">
        <v>88.764254404205502</v>
      </c>
      <c r="E217" s="74">
        <v>0.31668816233717917</v>
      </c>
      <c r="F217" s="75">
        <v>5659.1729924439296</v>
      </c>
      <c r="G217" s="72">
        <v>0.21728380612804488</v>
      </c>
      <c r="H217" s="76">
        <v>1372</v>
      </c>
    </row>
    <row r="218" spans="1:8" ht="15.65" customHeight="1" x14ac:dyDescent="0.35">
      <c r="A218" s="30" t="s">
        <v>310</v>
      </c>
      <c r="B218" s="71">
        <v>69.47041543693679</v>
      </c>
      <c r="C218" s="72">
        <v>0.69861413263516869</v>
      </c>
      <c r="D218" s="73">
        <v>191.52489107290899</v>
      </c>
      <c r="E218" s="74">
        <v>0.68331183766282255</v>
      </c>
      <c r="F218" s="75">
        <v>20385.9018490239</v>
      </c>
      <c r="G218" s="72">
        <v>0.78271619387195257</v>
      </c>
      <c r="H218" s="76">
        <v>5907</v>
      </c>
    </row>
    <row r="219" spans="1:8" ht="15.65" customHeight="1" x14ac:dyDescent="0.35">
      <c r="A219" s="38" t="s">
        <v>105</v>
      </c>
      <c r="B219" s="90" t="s">
        <v>167</v>
      </c>
      <c r="C219" s="91" t="s">
        <v>167</v>
      </c>
      <c r="D219" s="92" t="s">
        <v>167</v>
      </c>
      <c r="E219" s="91" t="s">
        <v>167</v>
      </c>
      <c r="F219" s="93" t="s">
        <v>167</v>
      </c>
      <c r="G219" s="91" t="s">
        <v>167</v>
      </c>
      <c r="H219" s="134" t="s">
        <v>167</v>
      </c>
    </row>
    <row r="220" spans="1:8" ht="15.65" customHeight="1" x14ac:dyDescent="0.35">
      <c r="A220" s="53" t="s">
        <v>311</v>
      </c>
      <c r="B220" s="78">
        <v>17.4344462775409</v>
      </c>
      <c r="C220" s="79">
        <v>0.175325719409513</v>
      </c>
      <c r="D220" s="80">
        <v>52.109321791345096</v>
      </c>
      <c r="E220" s="81">
        <v>0.18591273558825663</v>
      </c>
      <c r="F220" s="82">
        <v>6082.6637574053402</v>
      </c>
      <c r="G220" s="79">
        <v>0.23354372350356134</v>
      </c>
      <c r="H220" s="83">
        <v>1173</v>
      </c>
    </row>
    <row r="221" spans="1:8" ht="15.65" customHeight="1" x14ac:dyDescent="0.35">
      <c r="A221" s="29" t="s">
        <v>312</v>
      </c>
      <c r="B221" s="71">
        <v>3.1902639380362996</v>
      </c>
      <c r="C221" s="72">
        <v>3.2082195851724726E-2</v>
      </c>
      <c r="D221" s="73">
        <v>10.087320330614</v>
      </c>
      <c r="E221" s="74">
        <v>3.5988979571232253E-2</v>
      </c>
      <c r="F221" s="75">
        <v>1444.78761938255</v>
      </c>
      <c r="G221" s="72">
        <v>5.5472584670105025E-2</v>
      </c>
      <c r="H221" s="76">
        <v>202</v>
      </c>
    </row>
    <row r="222" spans="1:8" ht="15.65" customHeight="1" x14ac:dyDescent="0.35">
      <c r="A222" s="29" t="s">
        <v>313</v>
      </c>
      <c r="B222" s="71">
        <v>3.2817712358221796</v>
      </c>
      <c r="C222" s="72">
        <v>3.3002419101728214E-2</v>
      </c>
      <c r="D222" s="73">
        <v>10.516805275777301</v>
      </c>
      <c r="E222" s="74">
        <v>3.7521272034546242E-2</v>
      </c>
      <c r="F222" s="75">
        <v>1098.2815017917999</v>
      </c>
      <c r="G222" s="72">
        <v>4.2168490913420655E-2</v>
      </c>
      <c r="H222" s="76">
        <v>200</v>
      </c>
    </row>
    <row r="223" spans="1:8" ht="15.65" customHeight="1" x14ac:dyDescent="0.35">
      <c r="A223" s="29" t="s">
        <v>314</v>
      </c>
      <c r="B223" s="71">
        <v>2.2264814737127696</v>
      </c>
      <c r="C223" s="72">
        <v>2.2390126988633196E-2</v>
      </c>
      <c r="D223" s="73">
        <v>7.8606881127815695</v>
      </c>
      <c r="E223" s="74">
        <v>2.8044925176823894E-2</v>
      </c>
      <c r="F223" s="75">
        <v>781.17358898010502</v>
      </c>
      <c r="G223" s="72">
        <v>2.9993140497194985E-2</v>
      </c>
      <c r="H223" s="76">
        <v>137</v>
      </c>
    </row>
    <row r="224" spans="1:8" ht="15.65" customHeight="1" x14ac:dyDescent="0.35">
      <c r="A224" s="29" t="s">
        <v>315</v>
      </c>
      <c r="B224" s="71">
        <v>5.7760691109727302</v>
      </c>
      <c r="C224" s="72">
        <v>5.8085783518396827E-2</v>
      </c>
      <c r="D224" s="73">
        <v>15.163517297337998</v>
      </c>
      <c r="E224" s="74">
        <v>5.4099552344513177E-2</v>
      </c>
      <c r="F224" s="75">
        <v>1622.5574311376599</v>
      </c>
      <c r="G224" s="72">
        <v>6.2298052165866334E-2</v>
      </c>
      <c r="H224" s="76">
        <v>392</v>
      </c>
    </row>
    <row r="225" spans="1:8" ht="15.65" customHeight="1" x14ac:dyDescent="0.35">
      <c r="A225" s="29" t="s">
        <v>316</v>
      </c>
      <c r="B225" s="71">
        <v>1.6061563537539498</v>
      </c>
      <c r="C225" s="72">
        <v>1.615196225467912E-2</v>
      </c>
      <c r="D225" s="73">
        <v>4.1414701427510296</v>
      </c>
      <c r="E225" s="74">
        <v>1.4775706478755476E-2</v>
      </c>
      <c r="F225" s="75">
        <v>729.34646440534902</v>
      </c>
      <c r="G225" s="72">
        <v>2.8003239339674062E-2</v>
      </c>
      <c r="H225" s="76">
        <v>138</v>
      </c>
    </row>
    <row r="226" spans="1:8" ht="15.65" customHeight="1" x14ac:dyDescent="0.35">
      <c r="A226" s="29" t="s">
        <v>317</v>
      </c>
      <c r="B226" s="71">
        <v>1.3537041652429198</v>
      </c>
      <c r="C226" s="72">
        <v>1.3613231694350404E-2</v>
      </c>
      <c r="D226" s="73">
        <v>4.33952063208302</v>
      </c>
      <c r="E226" s="74">
        <v>1.5482299982384968E-2</v>
      </c>
      <c r="F226" s="75">
        <v>406.51715170786497</v>
      </c>
      <c r="G226" s="72">
        <v>1.5608215917299845E-2</v>
      </c>
      <c r="H226" s="76">
        <v>104</v>
      </c>
    </row>
    <row r="227" spans="1:8" ht="15.65" customHeight="1" x14ac:dyDescent="0.35">
      <c r="A227" s="44" t="s">
        <v>318</v>
      </c>
      <c r="B227" s="71">
        <v>80.919924619669189</v>
      </c>
      <c r="C227" s="106">
        <v>0.81375363304673676</v>
      </c>
      <c r="D227" s="73">
        <v>224.92582132961897</v>
      </c>
      <c r="E227" s="107">
        <v>0.80247781606649649</v>
      </c>
      <c r="F227" s="75">
        <v>19659.7241723142</v>
      </c>
      <c r="G227" s="106">
        <v>0.75483462005694824</v>
      </c>
      <c r="H227" s="76">
        <v>6014</v>
      </c>
    </row>
    <row r="228" spans="1:8" ht="15.65" customHeight="1" x14ac:dyDescent="0.35">
      <c r="A228" s="44" t="s">
        <v>319</v>
      </c>
      <c r="B228" s="71">
        <v>1.0859527259252399</v>
      </c>
      <c r="C228" s="106">
        <v>1.0920647543755508E-2</v>
      </c>
      <c r="D228" s="73">
        <v>3.2540023561506497</v>
      </c>
      <c r="E228" s="107">
        <v>1.16094483452494E-2</v>
      </c>
      <c r="F228" s="75">
        <v>302.686911748287</v>
      </c>
      <c r="G228" s="106">
        <v>1.1621656439487798E-2</v>
      </c>
      <c r="H228" s="76">
        <v>92</v>
      </c>
    </row>
    <row r="229" spans="1:8" ht="15.65" customHeight="1" x14ac:dyDescent="0.35">
      <c r="A229" s="38" t="s">
        <v>106</v>
      </c>
      <c r="B229" s="90" t="s">
        <v>167</v>
      </c>
      <c r="C229" s="91" t="s">
        <v>167</v>
      </c>
      <c r="D229" s="92" t="s">
        <v>167</v>
      </c>
      <c r="E229" s="91" t="s">
        <v>167</v>
      </c>
      <c r="F229" s="93" t="s">
        <v>167</v>
      </c>
      <c r="G229" s="91" t="s">
        <v>167</v>
      </c>
      <c r="H229" s="134" t="s">
        <v>167</v>
      </c>
    </row>
    <row r="230" spans="1:8" ht="15.65" customHeight="1" x14ac:dyDescent="0.35">
      <c r="A230" s="36" t="s">
        <v>320</v>
      </c>
      <c r="B230" s="71" t="s">
        <v>321</v>
      </c>
      <c r="C230" s="106" t="s">
        <v>321</v>
      </c>
      <c r="D230" s="73" t="s">
        <v>321</v>
      </c>
      <c r="E230" s="107" t="s">
        <v>321</v>
      </c>
      <c r="F230" s="75">
        <v>4252.7129221761597</v>
      </c>
      <c r="G230" s="106">
        <v>0.16328280675182263</v>
      </c>
      <c r="H230" s="76">
        <v>979</v>
      </c>
    </row>
    <row r="231" spans="1:8" ht="15.65" customHeight="1" x14ac:dyDescent="0.35">
      <c r="A231" s="36" t="s">
        <v>322</v>
      </c>
      <c r="B231" s="71" t="s">
        <v>321</v>
      </c>
      <c r="C231" s="106" t="s">
        <v>321</v>
      </c>
      <c r="D231" s="73" t="s">
        <v>321</v>
      </c>
      <c r="E231" s="107" t="s">
        <v>321</v>
      </c>
      <c r="F231" s="75">
        <v>6511.814940460049</v>
      </c>
      <c r="G231" s="106">
        <v>0.25002097249082217</v>
      </c>
      <c r="H231" s="76">
        <v>3886</v>
      </c>
    </row>
    <row r="232" spans="1:8" ht="15.65" customHeight="1" x14ac:dyDescent="0.35">
      <c r="A232" s="36" t="s">
        <v>323</v>
      </c>
      <c r="B232" s="71" t="s">
        <v>321</v>
      </c>
      <c r="C232" s="106" t="s">
        <v>321</v>
      </c>
      <c r="D232" s="73" t="s">
        <v>321</v>
      </c>
      <c r="E232" s="107" t="s">
        <v>321</v>
      </c>
      <c r="F232" s="75">
        <v>3387.0829220412402</v>
      </c>
      <c r="G232" s="106">
        <v>0.13004696445135439</v>
      </c>
      <c r="H232" s="76">
        <v>5686</v>
      </c>
    </row>
    <row r="233" spans="1:8" ht="15.65" customHeight="1" x14ac:dyDescent="0.35">
      <c r="A233" s="36" t="s">
        <v>324</v>
      </c>
      <c r="B233" s="71" t="s">
        <v>321</v>
      </c>
      <c r="C233" s="106" t="s">
        <v>321</v>
      </c>
      <c r="D233" s="73" t="s">
        <v>321</v>
      </c>
      <c r="E233" s="107" t="s">
        <v>321</v>
      </c>
      <c r="F233" s="75">
        <v>335.95821378962398</v>
      </c>
      <c r="G233" s="106">
        <v>1.2899107252889331E-2</v>
      </c>
      <c r="H233" s="76">
        <v>853</v>
      </c>
    </row>
    <row r="234" spans="1:8" ht="15.65" customHeight="1" x14ac:dyDescent="0.35">
      <c r="A234" s="36" t="s">
        <v>325</v>
      </c>
      <c r="B234" s="71" t="s">
        <v>321</v>
      </c>
      <c r="C234" s="106" t="s">
        <v>321</v>
      </c>
      <c r="D234" s="73" t="s">
        <v>321</v>
      </c>
      <c r="E234" s="107" t="s">
        <v>321</v>
      </c>
      <c r="F234" s="75">
        <v>4085.6687619972499</v>
      </c>
      <c r="G234" s="106">
        <v>0.15686915038125429</v>
      </c>
      <c r="H234" s="76">
        <v>5374</v>
      </c>
    </row>
    <row r="235" spans="1:8" ht="15.65" customHeight="1" x14ac:dyDescent="0.35">
      <c r="A235" s="36" t="s">
        <v>326</v>
      </c>
      <c r="B235" s="71" t="s">
        <v>321</v>
      </c>
      <c r="C235" s="106" t="s">
        <v>321</v>
      </c>
      <c r="D235" s="73" t="s">
        <v>321</v>
      </c>
      <c r="E235" s="107" t="s">
        <v>321</v>
      </c>
      <c r="F235" s="75">
        <v>1439.6838393614998</v>
      </c>
      <c r="G235" s="106">
        <v>5.5276625163284021E-2</v>
      </c>
      <c r="H235" s="76">
        <v>3291</v>
      </c>
    </row>
    <row r="236" spans="1:8" ht="15.65" customHeight="1" x14ac:dyDescent="0.35">
      <c r="A236" s="36" t="s">
        <v>327</v>
      </c>
      <c r="B236" s="71" t="s">
        <v>321</v>
      </c>
      <c r="C236" s="106" t="s">
        <v>321</v>
      </c>
      <c r="D236" s="73" t="s">
        <v>321</v>
      </c>
      <c r="E236" s="107" t="s">
        <v>321</v>
      </c>
      <c r="F236" s="75">
        <v>2150.3128078672698</v>
      </c>
      <c r="G236" s="106">
        <v>8.2561206713970742E-2</v>
      </c>
      <c r="H236" s="76">
        <v>3184</v>
      </c>
    </row>
    <row r="237" spans="1:8" ht="15.65" customHeight="1" x14ac:dyDescent="0.35">
      <c r="A237" s="36" t="s">
        <v>328</v>
      </c>
      <c r="B237" s="71" t="s">
        <v>321</v>
      </c>
      <c r="C237" s="106" t="s">
        <v>321</v>
      </c>
      <c r="D237" s="73" t="s">
        <v>321</v>
      </c>
      <c r="E237" s="107" t="s">
        <v>321</v>
      </c>
      <c r="F237" s="75">
        <v>1778.30832807043</v>
      </c>
      <c r="G237" s="106">
        <v>6.8278103975308244E-2</v>
      </c>
      <c r="H237" s="76">
        <v>2785</v>
      </c>
    </row>
    <row r="238" spans="1:8" ht="15.65" customHeight="1" x14ac:dyDescent="0.35">
      <c r="A238" s="36" t="s">
        <v>329</v>
      </c>
      <c r="B238" s="71" t="s">
        <v>321</v>
      </c>
      <c r="C238" s="106" t="s">
        <v>321</v>
      </c>
      <c r="D238" s="73" t="s">
        <v>321</v>
      </c>
      <c r="E238" s="107" t="s">
        <v>321</v>
      </c>
      <c r="F238" s="75">
        <v>583.70163845267996</v>
      </c>
      <c r="G238" s="106">
        <v>2.2411209873865835E-2</v>
      </c>
      <c r="H238" s="76">
        <v>1137</v>
      </c>
    </row>
    <row r="239" spans="1:8" ht="15.65" customHeight="1" x14ac:dyDescent="0.35">
      <c r="A239" s="45" t="s">
        <v>254</v>
      </c>
      <c r="B239" s="71" t="s">
        <v>321</v>
      </c>
      <c r="C239" s="106" t="s">
        <v>321</v>
      </c>
      <c r="D239" s="73" t="s">
        <v>321</v>
      </c>
      <c r="E239" s="107" t="s">
        <v>321</v>
      </c>
      <c r="F239" s="75">
        <v>1519.8304672516699</v>
      </c>
      <c r="G239" s="106">
        <v>5.8353852945427456E-2</v>
      </c>
      <c r="H239" s="76">
        <v>661</v>
      </c>
    </row>
    <row r="240" spans="1:8" ht="15.65" customHeight="1" x14ac:dyDescent="0.35">
      <c r="A240" s="131" t="s">
        <v>330</v>
      </c>
      <c r="B240" s="90" t="s">
        <v>167</v>
      </c>
      <c r="C240" s="91"/>
      <c r="D240" s="92" t="s">
        <v>167</v>
      </c>
      <c r="E240" s="91"/>
      <c r="F240" s="93" t="s">
        <v>167</v>
      </c>
      <c r="G240" s="91"/>
      <c r="H240" s="134" t="s">
        <v>167</v>
      </c>
    </row>
    <row r="241" spans="1:8" ht="15.65" customHeight="1" x14ac:dyDescent="0.35">
      <c r="A241" s="132" t="s">
        <v>331</v>
      </c>
      <c r="B241" s="71">
        <v>23.680036441651797</v>
      </c>
      <c r="C241" s="106">
        <v>0.23813313934290772</v>
      </c>
      <c r="D241" s="73">
        <v>74.155535205863501</v>
      </c>
      <c r="E241" s="107">
        <v>0.26456798774577733</v>
      </c>
      <c r="F241" s="75">
        <v>5999.6464064946003</v>
      </c>
      <c r="G241" s="106">
        <v>0.23035627438252587</v>
      </c>
      <c r="H241" s="76">
        <v>1685</v>
      </c>
    </row>
    <row r="242" spans="1:8" ht="15.65" customHeight="1" x14ac:dyDescent="0.35">
      <c r="A242" s="132" t="s">
        <v>318</v>
      </c>
      <c r="B242" s="71">
        <v>72.838590057706696</v>
      </c>
      <c r="C242" s="106">
        <v>0.73248544859683851</v>
      </c>
      <c r="D242" s="73">
        <v>197.53209294969497</v>
      </c>
      <c r="E242" s="107">
        <v>0.70474399789350295</v>
      </c>
      <c r="F242" s="75">
        <v>19208.091412245398</v>
      </c>
      <c r="G242" s="106">
        <v>0.73749419148003614</v>
      </c>
      <c r="H242" s="76">
        <v>5348</v>
      </c>
    </row>
    <row r="243" spans="1:8" ht="15.65" customHeight="1" x14ac:dyDescent="0.35">
      <c r="A243" s="132" t="s">
        <v>332</v>
      </c>
      <c r="B243" s="71">
        <v>2.9216971237770397</v>
      </c>
      <c r="C243" s="106">
        <v>2.9381412060261101E-2</v>
      </c>
      <c r="D243" s="73">
        <v>8.6015173215559297</v>
      </c>
      <c r="E243" s="107">
        <v>3.0688014360721133E-2</v>
      </c>
      <c r="F243" s="75">
        <v>837.33702272783989</v>
      </c>
      <c r="G243" s="106">
        <v>3.2149534137435702E-2</v>
      </c>
      <c r="H243" s="76">
        <v>246</v>
      </c>
    </row>
    <row r="244" spans="1:8" ht="15.65" customHeight="1" x14ac:dyDescent="0.35">
      <c r="A244" s="131" t="s">
        <v>333</v>
      </c>
      <c r="B244" s="90" t="s">
        <v>167</v>
      </c>
      <c r="C244" s="91" t="s">
        <v>167</v>
      </c>
      <c r="D244" s="92" t="s">
        <v>167</v>
      </c>
      <c r="E244" s="91" t="s">
        <v>167</v>
      </c>
      <c r="F244" s="93" t="s">
        <v>167</v>
      </c>
      <c r="G244" s="91" t="s">
        <v>167</v>
      </c>
      <c r="H244" s="134" t="s">
        <v>167</v>
      </c>
    </row>
    <row r="245" spans="1:8" ht="15.65" customHeight="1" x14ac:dyDescent="0.35">
      <c r="A245" s="53" t="s">
        <v>334</v>
      </c>
      <c r="B245" s="78">
        <v>4.6776235607191694</v>
      </c>
      <c r="C245" s="79">
        <v>4.7039504602244875E-2</v>
      </c>
      <c r="D245" s="80">
        <v>15.268698971244598</v>
      </c>
      <c r="E245" s="81">
        <v>5.4474813661634675E-2</v>
      </c>
      <c r="F245" s="82">
        <v>1379.33934117135</v>
      </c>
      <c r="G245" s="79">
        <v>5.295969965788782E-2</v>
      </c>
      <c r="H245" s="83">
        <v>303</v>
      </c>
    </row>
    <row r="246" spans="1:8" ht="15.65" customHeight="1" x14ac:dyDescent="0.35">
      <c r="A246" s="128" t="s">
        <v>335</v>
      </c>
      <c r="B246" s="71">
        <v>2.1033264823636397</v>
      </c>
      <c r="C246" s="72">
        <v>2.1151645587306804E-2</v>
      </c>
      <c r="D246" s="73">
        <v>7.3193131385484698</v>
      </c>
      <c r="E246" s="74">
        <v>2.6113437700519521E-2</v>
      </c>
      <c r="F246" s="75">
        <v>574.1853949156789</v>
      </c>
      <c r="G246" s="72">
        <v>2.2045833940222914E-2</v>
      </c>
      <c r="H246" s="76">
        <v>149</v>
      </c>
    </row>
    <row r="247" spans="1:8" ht="15.65" customHeight="1" x14ac:dyDescent="0.35">
      <c r="A247" s="128" t="s">
        <v>336</v>
      </c>
      <c r="B247" s="71">
        <v>2.8732759046823402</v>
      </c>
      <c r="C247" s="72">
        <v>2.8894474595352909E-2</v>
      </c>
      <c r="D247" s="73">
        <v>8.963703104032529</v>
      </c>
      <c r="E247" s="74">
        <v>3.1980200620235676E-2</v>
      </c>
      <c r="F247" s="75">
        <v>895.69771107665895</v>
      </c>
      <c r="G247" s="72">
        <v>3.4390291313372075E-2</v>
      </c>
      <c r="H247" s="76">
        <v>178</v>
      </c>
    </row>
    <row r="248" spans="1:8" ht="15.65" customHeight="1" x14ac:dyDescent="0.35">
      <c r="A248" s="53" t="s">
        <v>337</v>
      </c>
      <c r="B248" s="78">
        <v>10.852998977088699</v>
      </c>
      <c r="C248" s="79">
        <v>0.10914082518697422</v>
      </c>
      <c r="D248" s="80">
        <v>36.836542266469799</v>
      </c>
      <c r="E248" s="81">
        <v>0.13142336355468162</v>
      </c>
      <c r="F248" s="82">
        <v>2862.0269985195696</v>
      </c>
      <c r="G248" s="79">
        <v>0.1098874553419508</v>
      </c>
      <c r="H248" s="83">
        <v>714</v>
      </c>
    </row>
    <row r="249" spans="1:8" ht="15.65" customHeight="1" x14ac:dyDescent="0.35">
      <c r="A249" s="128" t="s">
        <v>338</v>
      </c>
      <c r="B249" s="71">
        <v>8.0248411626376104</v>
      </c>
      <c r="C249" s="72">
        <v>8.0700070859087897E-2</v>
      </c>
      <c r="D249" s="73">
        <v>26.130167092182198</v>
      </c>
      <c r="E249" s="74">
        <v>9.3225754596036478E-2</v>
      </c>
      <c r="F249" s="75">
        <v>2010.1377135702801</v>
      </c>
      <c r="G249" s="72">
        <v>7.7179187458882692E-2</v>
      </c>
      <c r="H249" s="76">
        <v>538</v>
      </c>
    </row>
    <row r="250" spans="1:8" ht="15.65" customHeight="1" x14ac:dyDescent="0.35">
      <c r="A250" s="128" t="s">
        <v>339</v>
      </c>
      <c r="B250" s="71">
        <v>2.3066444063862699</v>
      </c>
      <c r="C250" s="72">
        <v>2.3196268096714327E-2</v>
      </c>
      <c r="D250" s="73">
        <v>8.8882149357886195</v>
      </c>
      <c r="E250" s="74">
        <v>3.1710878138569779E-2</v>
      </c>
      <c r="F250" s="75">
        <v>682.91191477903101</v>
      </c>
      <c r="G250" s="72">
        <v>2.6220385963020031E-2</v>
      </c>
      <c r="H250" s="76">
        <v>148</v>
      </c>
    </row>
    <row r="251" spans="1:8" ht="15.65" customHeight="1" x14ac:dyDescent="0.35">
      <c r="A251" s="128" t="s">
        <v>340</v>
      </c>
      <c r="B251" s="71">
        <v>3.70869587143026</v>
      </c>
      <c r="C251" s="72">
        <v>3.7295693902663761E-2</v>
      </c>
      <c r="D251" s="73">
        <v>12.773000588470998</v>
      </c>
      <c r="E251" s="74">
        <v>4.5570799992017283E-2</v>
      </c>
      <c r="F251" s="75">
        <v>939.15219995668986</v>
      </c>
      <c r="G251" s="72">
        <v>3.6058725331877733E-2</v>
      </c>
      <c r="H251" s="76">
        <v>262</v>
      </c>
    </row>
    <row r="252" spans="1:8" ht="15.65" customHeight="1" x14ac:dyDescent="0.35">
      <c r="A252" s="53" t="s">
        <v>341</v>
      </c>
      <c r="B252" s="78">
        <v>11.3406693759039</v>
      </c>
      <c r="C252" s="79">
        <v>0.11404497655180089</v>
      </c>
      <c r="D252" s="80">
        <v>32.453152585434999</v>
      </c>
      <c r="E252" s="81">
        <v>0.11578455002312904</v>
      </c>
      <c r="F252" s="82">
        <v>2890.8096371629199</v>
      </c>
      <c r="G252" s="79">
        <v>0.11099256403595707</v>
      </c>
      <c r="H252" s="83">
        <v>921</v>
      </c>
    </row>
    <row r="253" spans="1:8" ht="15.65" customHeight="1" x14ac:dyDescent="0.35">
      <c r="A253" s="128" t="s">
        <v>342</v>
      </c>
      <c r="B253" s="71">
        <v>2.06958418573433</v>
      </c>
      <c r="C253" s="72">
        <v>2.0812323515536517E-2</v>
      </c>
      <c r="D253" s="73">
        <v>6.1885130196930396</v>
      </c>
      <c r="E253" s="74">
        <v>2.2079032026583921E-2</v>
      </c>
      <c r="F253" s="75">
        <v>537.71823703674897</v>
      </c>
      <c r="G253" s="72">
        <v>2.0645678321515749E-2</v>
      </c>
      <c r="H253" s="76">
        <v>146</v>
      </c>
    </row>
    <row r="254" spans="1:8" ht="15.65" customHeight="1" x14ac:dyDescent="0.35">
      <c r="A254" s="128" t="s">
        <v>343</v>
      </c>
      <c r="B254" s="71">
        <v>1.7182345446906999</v>
      </c>
      <c r="C254" s="72">
        <v>1.7279052220330389E-2</v>
      </c>
      <c r="D254" s="73">
        <v>4.7549976571192705</v>
      </c>
      <c r="E254" s="74">
        <v>1.6964615768567188E-2</v>
      </c>
      <c r="F254" s="75">
        <v>430.00963415762897</v>
      </c>
      <c r="G254" s="72">
        <v>1.6510209195981472E-2</v>
      </c>
      <c r="H254" s="76">
        <v>141</v>
      </c>
    </row>
    <row r="255" spans="1:8" ht="15.65" customHeight="1" x14ac:dyDescent="0.35">
      <c r="A255" s="128" t="s">
        <v>344</v>
      </c>
      <c r="B255" s="71">
        <v>8.9768245333206202</v>
      </c>
      <c r="C255" s="72">
        <v>9.0273484701654375E-2</v>
      </c>
      <c r="D255" s="73">
        <v>24.819005792592399</v>
      </c>
      <c r="E255" s="74">
        <v>8.8547866348320306E-2</v>
      </c>
      <c r="F255" s="75">
        <v>2230.7919742196696</v>
      </c>
      <c r="G255" s="72">
        <v>8.5651202302091084E-2</v>
      </c>
      <c r="H255" s="76">
        <v>752</v>
      </c>
    </row>
    <row r="256" spans="1:8" ht="30.65" customHeight="1" x14ac:dyDescent="0.35">
      <c r="A256" s="30" t="s">
        <v>345</v>
      </c>
      <c r="B256" s="71">
        <v>2.8768794653857697</v>
      </c>
      <c r="C256" s="72">
        <v>2.8930713020290929E-2</v>
      </c>
      <c r="D256" s="73">
        <v>8.30331856676138</v>
      </c>
      <c r="E256" s="74">
        <v>2.9624117454235693E-2</v>
      </c>
      <c r="F256" s="75">
        <v>607.84591737363894</v>
      </c>
      <c r="G256" s="72">
        <v>2.3338228861828868E-2</v>
      </c>
      <c r="H256" s="76">
        <v>233</v>
      </c>
    </row>
    <row r="257" spans="1:8" ht="15.65" customHeight="1" x14ac:dyDescent="0.35">
      <c r="A257" s="53" t="s">
        <v>274</v>
      </c>
      <c r="B257" s="78">
        <v>3.83308330058754</v>
      </c>
      <c r="C257" s="79">
        <v>3.8546569046923058E-2</v>
      </c>
      <c r="D257" s="80">
        <v>10.353613867595799</v>
      </c>
      <c r="E257" s="81">
        <v>3.6939046818854376E-2</v>
      </c>
      <c r="F257" s="82">
        <v>770.77001984422998</v>
      </c>
      <c r="G257" s="79">
        <v>2.9593695719278244E-2</v>
      </c>
      <c r="H257" s="83">
        <v>276</v>
      </c>
    </row>
    <row r="258" spans="1:8" ht="15.65" customHeight="1" x14ac:dyDescent="0.35">
      <c r="A258" s="33" t="s">
        <v>109</v>
      </c>
      <c r="B258" s="90" t="s">
        <v>167</v>
      </c>
      <c r="C258" s="91"/>
      <c r="D258" s="92" t="s">
        <v>167</v>
      </c>
      <c r="E258" s="91"/>
      <c r="F258" s="93" t="s">
        <v>167</v>
      </c>
      <c r="G258" s="91"/>
      <c r="H258" s="134" t="s">
        <v>167</v>
      </c>
    </row>
    <row r="259" spans="1:8" ht="15.65" customHeight="1" x14ac:dyDescent="0.35">
      <c r="A259" s="128" t="s">
        <v>346</v>
      </c>
      <c r="B259" s="71">
        <v>18.807141584342496</v>
      </c>
      <c r="C259" s="72">
        <v>0.18912993139100176</v>
      </c>
      <c r="D259" s="73">
        <v>54.931333683647992</v>
      </c>
      <c r="E259" s="74">
        <v>0.19598095242019714</v>
      </c>
      <c r="F259" s="75">
        <v>6196.6105920709197</v>
      </c>
      <c r="G259" s="72">
        <v>0.23791870938320098</v>
      </c>
      <c r="H259" s="76">
        <v>1630</v>
      </c>
    </row>
    <row r="260" spans="1:8" ht="15.65" customHeight="1" x14ac:dyDescent="0.35">
      <c r="A260" s="128" t="s">
        <v>347</v>
      </c>
      <c r="B260" s="71">
        <v>24.0194393006255</v>
      </c>
      <c r="C260" s="72">
        <v>0.24154627042100027</v>
      </c>
      <c r="D260" s="73">
        <v>66.427666122684002</v>
      </c>
      <c r="E260" s="74">
        <v>0.23699692690421331</v>
      </c>
      <c r="F260" s="75">
        <v>6895.207563505789</v>
      </c>
      <c r="G260" s="72">
        <v>0.26474132270595452</v>
      </c>
      <c r="H260" s="76">
        <v>2049</v>
      </c>
    </row>
    <row r="261" spans="1:8" ht="15.65" customHeight="1" x14ac:dyDescent="0.35">
      <c r="A261" s="128" t="s">
        <v>348</v>
      </c>
      <c r="B261" s="71">
        <v>19.693019147492901</v>
      </c>
      <c r="C261" s="72">
        <v>0.19803856654898616</v>
      </c>
      <c r="D261" s="73">
        <v>50.777294650437199</v>
      </c>
      <c r="E261" s="74">
        <v>0.18116040335419709</v>
      </c>
      <c r="F261" s="75">
        <v>4487.3474455472797</v>
      </c>
      <c r="G261" s="72">
        <v>0.17229159343411482</v>
      </c>
      <c r="H261" s="76">
        <v>1332</v>
      </c>
    </row>
    <row r="262" spans="1:8" ht="15.65" customHeight="1" x14ac:dyDescent="0.35">
      <c r="A262" s="128" t="s">
        <v>349</v>
      </c>
      <c r="B262" s="71">
        <v>13.8882974908009</v>
      </c>
      <c r="C262" s="72">
        <v>0.13966464493252903</v>
      </c>
      <c r="D262" s="73">
        <v>37.979092145583898</v>
      </c>
      <c r="E262" s="74">
        <v>0.13549968936875917</v>
      </c>
      <c r="F262" s="75">
        <v>3206.7620428334799</v>
      </c>
      <c r="G262" s="72">
        <v>0.12312354878427169</v>
      </c>
      <c r="H262" s="76">
        <v>975</v>
      </c>
    </row>
    <row r="263" spans="1:8" ht="15.65" customHeight="1" x14ac:dyDescent="0.35">
      <c r="A263" s="128" t="s">
        <v>350</v>
      </c>
      <c r="B263" s="71">
        <v>11.3021986161339</v>
      </c>
      <c r="C263" s="72">
        <v>0.11365810371824295</v>
      </c>
      <c r="D263" s="73">
        <v>33.743902836266997</v>
      </c>
      <c r="E263" s="74">
        <v>0.12038961686806467</v>
      </c>
      <c r="F263" s="75">
        <v>2621.1340783053297</v>
      </c>
      <c r="G263" s="72">
        <v>0.10063837766870487</v>
      </c>
      <c r="H263" s="76">
        <v>901</v>
      </c>
    </row>
    <row r="264" spans="1:8" ht="15.65" customHeight="1" x14ac:dyDescent="0.35">
      <c r="A264" s="128" t="s">
        <v>351</v>
      </c>
      <c r="B264" s="71">
        <v>11.7302274837397</v>
      </c>
      <c r="C264" s="72">
        <v>0.11796248298824584</v>
      </c>
      <c r="D264" s="73">
        <v>36.429856038493497</v>
      </c>
      <c r="E264" s="74">
        <v>0.12997241108456711</v>
      </c>
      <c r="F264" s="75">
        <v>2638.0131192050799</v>
      </c>
      <c r="G264" s="72">
        <v>0.10128644802375242</v>
      </c>
      <c r="H264" s="76">
        <v>392</v>
      </c>
    </row>
    <row r="265" spans="1:8" ht="15.65" customHeight="1" x14ac:dyDescent="0.35">
      <c r="A265" s="33" t="s">
        <v>110</v>
      </c>
      <c r="B265" s="90" t="s">
        <v>167</v>
      </c>
      <c r="C265" s="91"/>
      <c r="D265" s="92" t="s">
        <v>167</v>
      </c>
      <c r="E265" s="91"/>
      <c r="F265" s="93" t="s">
        <v>167</v>
      </c>
      <c r="G265" s="91"/>
      <c r="H265" s="134" t="s">
        <v>167</v>
      </c>
    </row>
    <row r="266" spans="1:8" ht="15.65" customHeight="1" x14ac:dyDescent="0.35">
      <c r="A266" s="47" t="s">
        <v>352</v>
      </c>
      <c r="B266" s="71">
        <v>45.023787721077703</v>
      </c>
      <c r="C266" s="72">
        <v>0.45277193477076449</v>
      </c>
      <c r="D266" s="73">
        <v>129.71210959815699</v>
      </c>
      <c r="E266" s="74">
        <v>0.46277963913785652</v>
      </c>
      <c r="F266" s="75">
        <v>12926.1726193668</v>
      </c>
      <c r="G266" s="72">
        <v>0.49630007585105035</v>
      </c>
      <c r="H266" s="76">
        <v>2918</v>
      </c>
    </row>
    <row r="267" spans="1:8" ht="15.65" customHeight="1" x14ac:dyDescent="0.35">
      <c r="A267" s="47" t="s">
        <v>353</v>
      </c>
      <c r="B267" s="71">
        <v>54.157230172210298</v>
      </c>
      <c r="C267" s="72">
        <v>0.54462041352016088</v>
      </c>
      <c r="D267" s="73">
        <v>149.68082816763101</v>
      </c>
      <c r="E267" s="74">
        <v>0.53402292091205028</v>
      </c>
      <c r="F267" s="75">
        <v>13062.916985813599</v>
      </c>
      <c r="G267" s="72">
        <v>0.5015503723957575</v>
      </c>
      <c r="H267" s="76">
        <v>4341</v>
      </c>
    </row>
    <row r="268" spans="1:8" ht="15.65" customHeight="1" x14ac:dyDescent="0.35">
      <c r="A268" s="47" t="s">
        <v>354</v>
      </c>
      <c r="B268" s="71">
        <v>0.25930572984777278</v>
      </c>
      <c r="C268" s="72">
        <v>2.6076517090843948E-3</v>
      </c>
      <c r="D268" s="73">
        <v>0.89620771132617283</v>
      </c>
      <c r="E268" s="74">
        <v>3.1974399500937843E-3</v>
      </c>
      <c r="F268" s="75">
        <v>55.9852362874772</v>
      </c>
      <c r="G268" s="72">
        <v>2.1495517531913487E-3</v>
      </c>
      <c r="H268" s="76">
        <v>20</v>
      </c>
    </row>
    <row r="269" spans="1:8" ht="15.65" customHeight="1" x14ac:dyDescent="0.35">
      <c r="A269" s="33" t="s">
        <v>111</v>
      </c>
      <c r="B269" s="90" t="s">
        <v>167</v>
      </c>
      <c r="C269" s="91" t="s">
        <v>167</v>
      </c>
      <c r="D269" s="92" t="s">
        <v>167</v>
      </c>
      <c r="E269" s="91" t="s">
        <v>167</v>
      </c>
      <c r="F269" s="93" t="s">
        <v>167</v>
      </c>
      <c r="G269" s="91" t="s">
        <v>167</v>
      </c>
      <c r="H269" s="134" t="s">
        <v>167</v>
      </c>
    </row>
    <row r="270" spans="1:8" ht="15.65" customHeight="1" x14ac:dyDescent="0.35">
      <c r="A270" s="47" t="s">
        <v>355</v>
      </c>
      <c r="B270" s="100">
        <v>56.671759511536301</v>
      </c>
      <c r="C270" s="101">
        <v>0.56990723125876486</v>
      </c>
      <c r="D270" s="102">
        <v>154.03569384645499</v>
      </c>
      <c r="E270" s="103">
        <v>0.54955996809741681</v>
      </c>
      <c r="F270" s="104">
        <v>16094.104902619498</v>
      </c>
      <c r="G270" s="101">
        <v>0.61793275698310246</v>
      </c>
      <c r="H270" s="105">
        <v>4377</v>
      </c>
    </row>
    <row r="271" spans="1:8" ht="15.65" customHeight="1" x14ac:dyDescent="0.35">
      <c r="A271" s="47" t="s">
        <v>356</v>
      </c>
      <c r="B271" s="100">
        <v>20.519638675495301</v>
      </c>
      <c r="C271" s="101">
        <v>0.20635128615693085</v>
      </c>
      <c r="D271" s="73">
        <v>56.965312108553498</v>
      </c>
      <c r="E271" s="103">
        <v>0.20323766734379228</v>
      </c>
      <c r="F271" s="104">
        <v>4885.2524373605202</v>
      </c>
      <c r="G271" s="101">
        <v>0.18756914568670857</v>
      </c>
      <c r="H271" s="76">
        <v>1516</v>
      </c>
    </row>
    <row r="272" spans="1:8" ht="15.65" customHeight="1" x14ac:dyDescent="0.35">
      <c r="A272" s="47" t="s">
        <v>357</v>
      </c>
      <c r="B272" s="71">
        <v>5.5271037601829596</v>
      </c>
      <c r="C272" s="72">
        <v>5.5582117583707041E-2</v>
      </c>
      <c r="D272" s="73">
        <v>15.713891527872498</v>
      </c>
      <c r="E272" s="74">
        <v>5.6063146866154899E-2</v>
      </c>
      <c r="F272" s="75">
        <v>1479.1418976632699</v>
      </c>
      <c r="G272" s="72">
        <v>5.6791616329250894E-2</v>
      </c>
      <c r="H272" s="76">
        <v>455</v>
      </c>
    </row>
    <row r="273" spans="1:8" ht="15.65" customHeight="1" x14ac:dyDescent="0.35">
      <c r="A273" s="47" t="s">
        <v>358</v>
      </c>
      <c r="B273" s="71">
        <v>4.3458450000099402</v>
      </c>
      <c r="C273" s="72">
        <v>4.3703045622418703E-2</v>
      </c>
      <c r="D273" s="73">
        <v>14.005602028136</v>
      </c>
      <c r="E273" s="74">
        <v>4.996840674759407E-2</v>
      </c>
      <c r="F273" s="75">
        <v>885.93953568215795</v>
      </c>
      <c r="G273" s="72">
        <v>3.4015626412084693E-2</v>
      </c>
      <c r="H273" s="76">
        <v>342</v>
      </c>
    </row>
    <row r="274" spans="1:8" ht="15.65" customHeight="1" x14ac:dyDescent="0.35">
      <c r="A274" s="47" t="s">
        <v>359</v>
      </c>
      <c r="B274" s="71">
        <v>11.4731083773103</v>
      </c>
      <c r="C274" s="72">
        <v>0.11537682058228017</v>
      </c>
      <c r="D274" s="73">
        <v>35.996258994735996</v>
      </c>
      <c r="E274" s="74">
        <v>0.12842544770494918</v>
      </c>
      <c r="F274" s="75">
        <v>2490.3178080584303</v>
      </c>
      <c r="G274" s="72">
        <v>9.5615690229979636E-2</v>
      </c>
      <c r="H274" s="76">
        <v>509</v>
      </c>
    </row>
    <row r="275" spans="1:8" ht="15.65" customHeight="1" x14ac:dyDescent="0.35">
      <c r="A275" s="47" t="s">
        <v>276</v>
      </c>
      <c r="B275" s="71">
        <v>0.90286829860071605</v>
      </c>
      <c r="C275" s="72">
        <v>9.0794987959056037E-3</v>
      </c>
      <c r="D275" s="73">
        <v>3.5723869713605696</v>
      </c>
      <c r="E275" s="74">
        <v>1.2745363240091151E-2</v>
      </c>
      <c r="F275" s="75">
        <v>210.31826008403098</v>
      </c>
      <c r="G275" s="72">
        <v>8.0751643588741363E-3</v>
      </c>
      <c r="H275" s="76">
        <v>80</v>
      </c>
    </row>
    <row r="276" spans="1:8" ht="15.65" customHeight="1" x14ac:dyDescent="0.35">
      <c r="A276" s="33" t="s">
        <v>112</v>
      </c>
      <c r="B276" s="90" t="s">
        <v>167</v>
      </c>
      <c r="C276" s="91" t="s">
        <v>167</v>
      </c>
      <c r="D276" s="92" t="s">
        <v>167</v>
      </c>
      <c r="E276" s="91" t="s">
        <v>167</v>
      </c>
      <c r="F276" s="93" t="s">
        <v>167</v>
      </c>
      <c r="G276" s="91" t="s">
        <v>167</v>
      </c>
      <c r="H276" s="134" t="s">
        <v>167</v>
      </c>
    </row>
    <row r="277" spans="1:8" ht="15.65" customHeight="1" x14ac:dyDescent="0.35">
      <c r="A277" s="47" t="s">
        <v>360</v>
      </c>
      <c r="B277" s="71">
        <v>29.0280165620627</v>
      </c>
      <c r="C277" s="72">
        <v>0.29191393897786277</v>
      </c>
      <c r="D277" s="73">
        <v>84.512692077804999</v>
      </c>
      <c r="E277" s="74">
        <v>0.30151967509817673</v>
      </c>
      <c r="F277" s="75">
        <v>7649.4754384288899</v>
      </c>
      <c r="G277" s="72">
        <v>0.29370141898189939</v>
      </c>
      <c r="H277" s="76">
        <v>2221</v>
      </c>
    </row>
    <row r="278" spans="1:8" ht="15.65" customHeight="1" x14ac:dyDescent="0.35">
      <c r="A278" s="47" t="s">
        <v>361</v>
      </c>
      <c r="B278" s="71">
        <v>68.9632744895748</v>
      </c>
      <c r="C278" s="72">
        <v>0.69351417993103237</v>
      </c>
      <c r="D278" s="73">
        <v>191.50998583385598</v>
      </c>
      <c r="E278" s="74">
        <v>0.68325865958121101</v>
      </c>
      <c r="F278" s="75">
        <v>18086.2962397911</v>
      </c>
      <c r="G278" s="72">
        <v>0.69442289376703359</v>
      </c>
      <c r="H278" s="76">
        <v>4958</v>
      </c>
    </row>
    <row r="279" spans="1:8" ht="15.65" customHeight="1" x14ac:dyDescent="0.35">
      <c r="A279" s="47" t="s">
        <v>362</v>
      </c>
      <c r="B279" s="71">
        <v>1.4490325714980301</v>
      </c>
      <c r="C279" s="72">
        <v>1.4571881091112142E-2</v>
      </c>
      <c r="D279" s="73">
        <v>4.2664675654537696</v>
      </c>
      <c r="E279" s="74">
        <v>1.5221665320614895E-2</v>
      </c>
      <c r="F279" s="75">
        <v>309.30316324781694</v>
      </c>
      <c r="G279" s="72">
        <v>1.1875687251063574E-2</v>
      </c>
      <c r="H279" s="76">
        <v>100</v>
      </c>
    </row>
    <row r="280" spans="1:8" ht="15.65" customHeight="1" x14ac:dyDescent="0.35">
      <c r="A280" s="33" t="s">
        <v>113</v>
      </c>
      <c r="B280" s="90" t="s">
        <v>167</v>
      </c>
      <c r="C280" s="91" t="s">
        <v>167</v>
      </c>
      <c r="D280" s="92" t="s">
        <v>167</v>
      </c>
      <c r="E280" s="91" t="s">
        <v>167</v>
      </c>
      <c r="F280" s="93" t="s">
        <v>167</v>
      </c>
      <c r="G280" s="91" t="s">
        <v>167</v>
      </c>
      <c r="H280" s="134" t="s">
        <v>167</v>
      </c>
    </row>
    <row r="281" spans="1:8" ht="15.65" customHeight="1" x14ac:dyDescent="0.35">
      <c r="A281" s="47" t="s">
        <v>363</v>
      </c>
      <c r="B281" s="109">
        <v>39.889851445678893</v>
      </c>
      <c r="C281" s="110">
        <v>0.40114362053824326</v>
      </c>
      <c r="D281" s="111">
        <v>107.51109985239599</v>
      </c>
      <c r="E281" s="112">
        <v>0.38357211325250701</v>
      </c>
      <c r="F281" s="113">
        <v>11438.6617531142</v>
      </c>
      <c r="G281" s="110">
        <v>0.4391871331812045</v>
      </c>
      <c r="H281" s="114">
        <v>3082</v>
      </c>
    </row>
    <row r="282" spans="1:8" ht="15.65" customHeight="1" x14ac:dyDescent="0.35">
      <c r="A282" s="128" t="s">
        <v>364</v>
      </c>
      <c r="B282" s="71">
        <v>56.875621778152393</v>
      </c>
      <c r="C282" s="72">
        <v>0.57195732783114428</v>
      </c>
      <c r="D282" s="73">
        <v>162.78227989318401</v>
      </c>
      <c r="E282" s="74">
        <v>0.58076555057489876</v>
      </c>
      <c r="F282" s="75">
        <v>13866.515268045099</v>
      </c>
      <c r="G282" s="72">
        <v>0.53240450843195142</v>
      </c>
      <c r="H282" s="76">
        <v>4017</v>
      </c>
    </row>
    <row r="283" spans="1:8" ht="15.65" customHeight="1" x14ac:dyDescent="0.35">
      <c r="A283" s="128" t="s">
        <v>365</v>
      </c>
      <c r="B283" s="71">
        <v>1.3966712251888298</v>
      </c>
      <c r="C283" s="72">
        <v>1.4045320593304003E-2</v>
      </c>
      <c r="D283" s="73">
        <v>5.8186194435185898</v>
      </c>
      <c r="E283" s="74">
        <v>2.075934633006931E-2</v>
      </c>
      <c r="F283" s="75">
        <v>371.70215214943897</v>
      </c>
      <c r="G283" s="72">
        <v>1.4271494876168684E-2</v>
      </c>
      <c r="H283" s="76">
        <v>86</v>
      </c>
    </row>
    <row r="284" spans="1:8" ht="15.65" customHeight="1" x14ac:dyDescent="0.35">
      <c r="A284" s="128" t="s">
        <v>366</v>
      </c>
      <c r="B284" s="71">
        <v>1.2781791741155299</v>
      </c>
      <c r="C284" s="72">
        <v>1.2853731037316952E-2</v>
      </c>
      <c r="D284" s="73">
        <v>4.1771462880157797</v>
      </c>
      <c r="E284" s="74">
        <v>1.4902989842526205E-2</v>
      </c>
      <c r="F284" s="75">
        <v>368.19566815908797</v>
      </c>
      <c r="G284" s="72">
        <v>1.4136863510672735E-2</v>
      </c>
      <c r="H284" s="76">
        <v>94</v>
      </c>
    </row>
    <row r="285" spans="1:8" ht="15.65" customHeight="1" x14ac:dyDescent="0.35">
      <c r="A285" s="33" t="s">
        <v>114</v>
      </c>
      <c r="B285" s="90" t="s">
        <v>167</v>
      </c>
      <c r="C285" s="91" t="s">
        <v>167</v>
      </c>
      <c r="D285" s="92" t="s">
        <v>167</v>
      </c>
      <c r="E285" s="91" t="s">
        <v>167</v>
      </c>
      <c r="F285" s="93" t="s">
        <v>167</v>
      </c>
      <c r="G285" s="91" t="s">
        <v>167</v>
      </c>
      <c r="H285" s="134" t="s">
        <v>167</v>
      </c>
    </row>
    <row r="286" spans="1:8" ht="15.65" customHeight="1" x14ac:dyDescent="0.35">
      <c r="A286" s="128" t="s">
        <v>367</v>
      </c>
      <c r="B286" s="71">
        <v>88.957194371215394</v>
      </c>
      <c r="C286" s="72">
        <v>0.894578689308685</v>
      </c>
      <c r="D286" s="73">
        <v>248.29042295602</v>
      </c>
      <c r="E286" s="74">
        <v>0.88583674024684356</v>
      </c>
      <c r="F286" s="75">
        <v>23441.3341550634</v>
      </c>
      <c r="G286" s="72">
        <v>0.90002944118022155</v>
      </c>
      <c r="H286" s="76">
        <v>6428</v>
      </c>
    </row>
    <row r="287" spans="1:8" ht="15.65" customHeight="1" x14ac:dyDescent="0.35">
      <c r="A287" s="128" t="s">
        <v>368</v>
      </c>
      <c r="B287" s="71">
        <v>7.62595225631111</v>
      </c>
      <c r="C287" s="72">
        <v>7.6688731275779271E-2</v>
      </c>
      <c r="D287" s="73">
        <v>21.179636594693601</v>
      </c>
      <c r="E287" s="74">
        <v>7.5563527651565612E-2</v>
      </c>
      <c r="F287" s="75">
        <v>1857.0316794545599</v>
      </c>
      <c r="G287" s="72">
        <v>7.1300685091442717E-2</v>
      </c>
      <c r="H287" s="76">
        <v>642</v>
      </c>
    </row>
    <row r="288" spans="1:8" ht="15.65" customHeight="1" x14ac:dyDescent="0.35">
      <c r="A288" s="128" t="s">
        <v>369</v>
      </c>
      <c r="B288" s="71">
        <v>2.8571769956085595</v>
      </c>
      <c r="C288" s="72">
        <v>2.8732579415538397E-2</v>
      </c>
      <c r="D288" s="73">
        <v>10.819085926401099</v>
      </c>
      <c r="E288" s="74">
        <v>3.8599732101593252E-2</v>
      </c>
      <c r="F288" s="75">
        <v>746.70900694993395</v>
      </c>
      <c r="G288" s="72">
        <v>2.866987372833556E-2</v>
      </c>
      <c r="H288" s="76">
        <v>209</v>
      </c>
    </row>
    <row r="289" spans="1:8" ht="15.65" customHeight="1" x14ac:dyDescent="0.35">
      <c r="A289" s="33" t="s">
        <v>115</v>
      </c>
      <c r="B289" s="90" t="s">
        <v>167</v>
      </c>
      <c r="C289" s="91" t="s">
        <v>167</v>
      </c>
      <c r="D289" s="92" t="s">
        <v>167</v>
      </c>
      <c r="E289" s="91" t="s">
        <v>167</v>
      </c>
      <c r="F289" s="93" t="s">
        <v>167</v>
      </c>
      <c r="G289" s="91" t="s">
        <v>167</v>
      </c>
      <c r="H289" s="134" t="s">
        <v>167</v>
      </c>
    </row>
    <row r="290" spans="1:8" ht="15.65" customHeight="1" x14ac:dyDescent="0.35">
      <c r="A290" s="128" t="s">
        <v>370</v>
      </c>
      <c r="B290" s="71">
        <v>43.152093522939502</v>
      </c>
      <c r="C290" s="72">
        <v>0.43394964890178778</v>
      </c>
      <c r="D290" s="73">
        <v>118.292959976262</v>
      </c>
      <c r="E290" s="74">
        <v>0.42203903320944258</v>
      </c>
      <c r="F290" s="75">
        <v>10786.886184498699</v>
      </c>
      <c r="G290" s="72">
        <v>0.41416222645381928</v>
      </c>
      <c r="H290" s="76">
        <v>2791</v>
      </c>
    </row>
    <row r="291" spans="1:8" ht="15.65" customHeight="1" x14ac:dyDescent="0.35">
      <c r="A291" s="128" t="s">
        <v>371</v>
      </c>
      <c r="B291" s="71">
        <v>56.288230100196195</v>
      </c>
      <c r="C291" s="72">
        <v>0.56605035109822122</v>
      </c>
      <c r="D291" s="73">
        <v>161.99618550085199</v>
      </c>
      <c r="E291" s="74">
        <v>0.57796096679055742</v>
      </c>
      <c r="F291" s="75">
        <v>15258.1886569691</v>
      </c>
      <c r="G291" s="72">
        <v>0.58583777354617694</v>
      </c>
      <c r="H291" s="76">
        <v>4488</v>
      </c>
    </row>
    <row r="292" spans="1:8" ht="15.65" customHeight="1" x14ac:dyDescent="0.35">
      <c r="A292" s="33" t="s">
        <v>116</v>
      </c>
      <c r="B292" s="90" t="s">
        <v>167</v>
      </c>
      <c r="C292" s="91" t="s">
        <v>167</v>
      </c>
      <c r="D292" s="92" t="s">
        <v>167</v>
      </c>
      <c r="E292" s="91" t="s">
        <v>167</v>
      </c>
      <c r="F292" s="93" t="s">
        <v>167</v>
      </c>
      <c r="G292" s="91" t="s">
        <v>167</v>
      </c>
      <c r="H292" s="134" t="s">
        <v>167</v>
      </c>
    </row>
    <row r="293" spans="1:8" ht="15.65" customHeight="1" x14ac:dyDescent="0.35">
      <c r="A293" s="128" t="s">
        <v>372</v>
      </c>
      <c r="B293" s="71">
        <v>79.518761739710399</v>
      </c>
      <c r="C293" s="72">
        <v>0.79966314310355235</v>
      </c>
      <c r="D293" s="73">
        <v>222.47280312954197</v>
      </c>
      <c r="E293" s="74">
        <v>0.79372607437524612</v>
      </c>
      <c r="F293" s="75">
        <v>20444.620119405397</v>
      </c>
      <c r="G293" s="72">
        <v>0.78497068040112961</v>
      </c>
      <c r="H293" s="76">
        <v>5838</v>
      </c>
    </row>
    <row r="294" spans="1:8" ht="15.65" customHeight="1" x14ac:dyDescent="0.35">
      <c r="A294" s="128" t="s">
        <v>373</v>
      </c>
      <c r="B294" s="71">
        <v>2.8171819517761598</v>
      </c>
      <c r="C294" s="72">
        <v>2.8330377950627889E-2</v>
      </c>
      <c r="D294" s="73">
        <v>8.2561163293054403</v>
      </c>
      <c r="E294" s="74">
        <v>2.9455711940794951E-2</v>
      </c>
      <c r="F294" s="75">
        <v>830.487926143712</v>
      </c>
      <c r="G294" s="72">
        <v>3.188656324463477E-2</v>
      </c>
      <c r="H294" s="76">
        <v>218</v>
      </c>
    </row>
    <row r="295" spans="1:8" ht="15.65" customHeight="1" x14ac:dyDescent="0.35">
      <c r="A295" s="128" t="s">
        <v>374</v>
      </c>
      <c r="B295" s="71">
        <v>7.5393620055514603</v>
      </c>
      <c r="C295" s="72">
        <v>7.5817955240417442E-2</v>
      </c>
      <c r="D295" s="73">
        <v>21.827514311764897</v>
      </c>
      <c r="E295" s="74">
        <v>7.7874989681136778E-2</v>
      </c>
      <c r="F295" s="75">
        <v>2066.8520243203998</v>
      </c>
      <c r="G295" s="72">
        <v>7.9356732007912795E-2</v>
      </c>
      <c r="H295" s="76">
        <v>523</v>
      </c>
    </row>
    <row r="296" spans="1:8" ht="15.65" customHeight="1" x14ac:dyDescent="0.35">
      <c r="A296" s="129" t="s">
        <v>375</v>
      </c>
      <c r="B296" s="71">
        <v>0.86968747970814897</v>
      </c>
      <c r="C296" s="72">
        <v>8.7458231029511266E-3</v>
      </c>
      <c r="D296" s="73">
        <v>2.8625950835568901</v>
      </c>
      <c r="E296" s="74">
        <v>1.0213007281049437E-2</v>
      </c>
      <c r="F296" s="75">
        <v>292.22901428287201</v>
      </c>
      <c r="G296" s="72">
        <v>1.1220125726711178E-2</v>
      </c>
      <c r="H296" s="76">
        <v>61</v>
      </c>
    </row>
    <row r="297" spans="1:8" ht="15.65" customHeight="1" x14ac:dyDescent="0.35">
      <c r="A297" s="128" t="s">
        <v>376</v>
      </c>
      <c r="B297" s="71">
        <v>6.7174966158457901</v>
      </c>
      <c r="C297" s="72">
        <v>6.7553044590886305E-2</v>
      </c>
      <c r="D297" s="73">
        <v>19.243698934111698</v>
      </c>
      <c r="E297" s="74">
        <v>6.8656597105659134E-2</v>
      </c>
      <c r="F297" s="75">
        <v>1793.7614755540999</v>
      </c>
      <c r="G297" s="72">
        <v>6.8871427188151008E-2</v>
      </c>
      <c r="H297" s="76">
        <v>495</v>
      </c>
    </row>
    <row r="298" spans="1:8" ht="15.65" customHeight="1" x14ac:dyDescent="0.35">
      <c r="A298" s="128" t="s">
        <v>377</v>
      </c>
      <c r="B298" s="71">
        <v>0.45498229079719499</v>
      </c>
      <c r="C298" s="72">
        <v>4.5754305116857373E-3</v>
      </c>
      <c r="D298" s="73">
        <v>1.2981294806824</v>
      </c>
      <c r="E298" s="74">
        <v>4.6313940501431011E-3</v>
      </c>
      <c r="F298" s="75">
        <v>142.157237659976</v>
      </c>
      <c r="G298" s="72">
        <v>5.4581236001533424E-3</v>
      </c>
      <c r="H298" s="76">
        <v>38</v>
      </c>
    </row>
    <row r="299" spans="1:8" ht="15.65" customHeight="1" x14ac:dyDescent="0.35">
      <c r="A299" s="128" t="s">
        <v>378</v>
      </c>
      <c r="B299" s="71">
        <v>0.75707181217269404</v>
      </c>
      <c r="C299" s="72">
        <v>7.6133281207117999E-3</v>
      </c>
      <c r="D299" s="73">
        <v>1.83387130767855</v>
      </c>
      <c r="E299" s="74">
        <v>6.5427838975244514E-3</v>
      </c>
      <c r="F299" s="75">
        <v>226.14567492903299</v>
      </c>
      <c r="G299" s="72">
        <v>8.682857557735759E-3</v>
      </c>
      <c r="H299" s="76">
        <v>50</v>
      </c>
    </row>
    <row r="300" spans="1:8" ht="15.65" customHeight="1" x14ac:dyDescent="0.35">
      <c r="A300" s="128" t="s">
        <v>379</v>
      </c>
      <c r="B300" s="71">
        <v>0.76577972757357193</v>
      </c>
      <c r="C300" s="72">
        <v>7.7008973791735848E-3</v>
      </c>
      <c r="D300" s="73">
        <v>2.49441690047209</v>
      </c>
      <c r="E300" s="74">
        <v>8.8994416684457824E-3</v>
      </c>
      <c r="F300" s="75">
        <v>248.821369172358</v>
      </c>
      <c r="G300" s="72">
        <v>9.5534902735696838E-3</v>
      </c>
      <c r="H300" s="76">
        <v>56</v>
      </c>
    </row>
    <row r="301" spans="1:8" ht="15.65" customHeight="1" x14ac:dyDescent="0.35">
      <c r="A301" s="33" t="s">
        <v>117</v>
      </c>
      <c r="B301" s="90" t="s">
        <v>167</v>
      </c>
      <c r="C301" s="91" t="s">
        <v>167</v>
      </c>
      <c r="D301" s="92" t="s">
        <v>167</v>
      </c>
      <c r="E301" s="91" t="s">
        <v>167</v>
      </c>
      <c r="F301" s="93" t="s">
        <v>167</v>
      </c>
      <c r="G301" s="91" t="s">
        <v>167</v>
      </c>
      <c r="H301" s="134" t="s">
        <v>167</v>
      </c>
    </row>
    <row r="302" spans="1:8" ht="15.65" customHeight="1" x14ac:dyDescent="0.35">
      <c r="A302" s="128" t="s">
        <v>380</v>
      </c>
      <c r="B302" s="71">
        <v>23.956381438888599</v>
      </c>
      <c r="C302" s="72">
        <v>0.24091214274080605</v>
      </c>
      <c r="D302" s="73">
        <v>67.426378129814694</v>
      </c>
      <c r="E302" s="74">
        <v>0.24056007597097673</v>
      </c>
      <c r="F302" s="75">
        <v>7708.9990525098801</v>
      </c>
      <c r="G302" s="72">
        <v>0.29598682666236492</v>
      </c>
      <c r="H302" s="76">
        <v>2341</v>
      </c>
    </row>
    <row r="303" spans="1:8" ht="15.65" customHeight="1" x14ac:dyDescent="0.35">
      <c r="A303" s="128" t="s">
        <v>381</v>
      </c>
      <c r="B303" s="71">
        <v>42.870903293017001</v>
      </c>
      <c r="C303" s="72">
        <v>0.43112192047455367</v>
      </c>
      <c r="D303" s="73">
        <v>117.40378827042099</v>
      </c>
      <c r="E303" s="74">
        <v>0.41886669592778492</v>
      </c>
      <c r="F303" s="75">
        <v>10638.3775051989</v>
      </c>
      <c r="G303" s="72">
        <v>0.40846023941005971</v>
      </c>
      <c r="H303" s="76">
        <v>2782</v>
      </c>
    </row>
    <row r="304" spans="1:8" ht="15.65" customHeight="1" x14ac:dyDescent="0.35">
      <c r="A304" s="128" t="s">
        <v>382</v>
      </c>
      <c r="B304" s="71">
        <v>20.8828114074899</v>
      </c>
      <c r="C304" s="72">
        <v>0.21000345379639845</v>
      </c>
      <c r="D304" s="73">
        <v>59.029123038384398</v>
      </c>
      <c r="E304" s="74">
        <v>0.21060081701666969</v>
      </c>
      <c r="F304" s="75">
        <v>5059.68516455401</v>
      </c>
      <c r="G304" s="72">
        <v>0.19426648590382192</v>
      </c>
      <c r="H304" s="76">
        <v>1764</v>
      </c>
    </row>
    <row r="305" spans="1:8" ht="15.65" customHeight="1" x14ac:dyDescent="0.35">
      <c r="A305" s="128" t="s">
        <v>383</v>
      </c>
      <c r="B305" s="71">
        <v>11.7302274837397</v>
      </c>
      <c r="C305" s="72">
        <v>0.11796248298824584</v>
      </c>
      <c r="D305" s="73">
        <v>36.429856038493497</v>
      </c>
      <c r="E305" s="74">
        <v>0.12997241108456711</v>
      </c>
      <c r="F305" s="75">
        <v>2638.0131192050799</v>
      </c>
      <c r="G305" s="72">
        <v>0.10128644802375242</v>
      </c>
      <c r="H305" s="76">
        <v>392</v>
      </c>
    </row>
    <row r="306" spans="1:8" ht="15.65" customHeight="1" x14ac:dyDescent="0.35">
      <c r="A306" s="33" t="s">
        <v>118</v>
      </c>
      <c r="B306" s="90" t="s">
        <v>167</v>
      </c>
      <c r="C306" s="91" t="s">
        <v>167</v>
      </c>
      <c r="D306" s="92" t="s">
        <v>167</v>
      </c>
      <c r="E306" s="91" t="s">
        <v>167</v>
      </c>
      <c r="F306" s="93" t="s">
        <v>167</v>
      </c>
      <c r="G306" s="91" t="s">
        <v>167</v>
      </c>
      <c r="H306" s="134" t="s">
        <v>167</v>
      </c>
    </row>
    <row r="307" spans="1:8" ht="15.65" customHeight="1" x14ac:dyDescent="0.35">
      <c r="A307" s="126" t="s">
        <v>384</v>
      </c>
      <c r="B307" s="78">
        <v>68.161208463342504</v>
      </c>
      <c r="C307" s="79">
        <v>0.68544837727664831</v>
      </c>
      <c r="D307" s="80">
        <v>190.90480710315097</v>
      </c>
      <c r="E307" s="81">
        <v>0.6810995366166922</v>
      </c>
      <c r="F307" s="82">
        <v>18006.502289460699</v>
      </c>
      <c r="G307" s="79">
        <v>0.69135920703101561</v>
      </c>
      <c r="H307" s="83">
        <v>4874</v>
      </c>
    </row>
    <row r="308" spans="1:8" ht="15.65" customHeight="1" x14ac:dyDescent="0.35">
      <c r="A308" s="128" t="s">
        <v>385</v>
      </c>
      <c r="B308" s="71">
        <v>17.2638437789657</v>
      </c>
      <c r="C308" s="72">
        <v>0.17361009246503764</v>
      </c>
      <c r="D308" s="73">
        <v>52.280965675720104</v>
      </c>
      <c r="E308" s="74">
        <v>0.18652511707767477</v>
      </c>
      <c r="F308" s="75">
        <v>5077.8266610737892</v>
      </c>
      <c r="G308" s="72">
        <v>0.19496302821096456</v>
      </c>
      <c r="H308" s="76">
        <v>1225</v>
      </c>
    </row>
    <row r="309" spans="1:8" ht="15.65" customHeight="1" x14ac:dyDescent="0.35">
      <c r="A309" s="128" t="s">
        <v>386</v>
      </c>
      <c r="B309" s="71">
        <v>33.093413702086899</v>
      </c>
      <c r="C309" s="72">
        <v>0.33279672165495361</v>
      </c>
      <c r="D309" s="73">
        <v>87.34238379829749</v>
      </c>
      <c r="E309" s="74">
        <v>0.31161529159333468</v>
      </c>
      <c r="F309" s="75">
        <v>7771.7590773144193</v>
      </c>
      <c r="G309" s="72">
        <v>0.29839649625197251</v>
      </c>
      <c r="H309" s="76">
        <v>2109</v>
      </c>
    </row>
    <row r="310" spans="1:8" ht="15.65" customHeight="1" x14ac:dyDescent="0.35">
      <c r="A310" s="128" t="s">
        <v>387</v>
      </c>
      <c r="B310" s="71">
        <v>40.2992994264877</v>
      </c>
      <c r="C310" s="72">
        <v>0.40526114515894501</v>
      </c>
      <c r="D310" s="73">
        <v>111.238358793233</v>
      </c>
      <c r="E310" s="74">
        <v>0.39687002007830435</v>
      </c>
      <c r="F310" s="75">
        <v>10973.577299702099</v>
      </c>
      <c r="G310" s="72">
        <v>0.42133022717333185</v>
      </c>
      <c r="H310" s="76">
        <v>3109</v>
      </c>
    </row>
    <row r="311" spans="1:8" ht="15.65" customHeight="1" x14ac:dyDescent="0.35">
      <c r="A311" s="127" t="s">
        <v>388</v>
      </c>
      <c r="B311" s="115">
        <v>31.279115159792998</v>
      </c>
      <c r="C311" s="116">
        <v>0.31455162272335874</v>
      </c>
      <c r="D311" s="117">
        <v>89.384338373963402</v>
      </c>
      <c r="E311" s="118">
        <v>0.31890046338330913</v>
      </c>
      <c r="F311" s="119">
        <v>8038.5725520071492</v>
      </c>
      <c r="G311" s="116">
        <v>0.30864079296898256</v>
      </c>
      <c r="H311" s="120">
        <v>2405</v>
      </c>
    </row>
    <row r="312" spans="1:8" ht="15.65" customHeight="1" x14ac:dyDescent="0.35">
      <c r="A312" s="33" t="s">
        <v>119</v>
      </c>
      <c r="B312" s="90" t="s">
        <v>167</v>
      </c>
      <c r="C312" s="91" t="s">
        <v>167</v>
      </c>
      <c r="D312" s="92" t="s">
        <v>167</v>
      </c>
      <c r="E312" s="91" t="s">
        <v>167</v>
      </c>
      <c r="F312" s="93" t="s">
        <v>167</v>
      </c>
      <c r="G312" s="91" t="s">
        <v>167</v>
      </c>
      <c r="H312" s="134" t="s">
        <v>167</v>
      </c>
    </row>
    <row r="313" spans="1:8" ht="15.65" customHeight="1" x14ac:dyDescent="0.35">
      <c r="A313" s="128" t="s">
        <v>331</v>
      </c>
      <c r="B313" s="71">
        <v>85.331744846688807</v>
      </c>
      <c r="C313" s="72">
        <v>0.85812014419909199</v>
      </c>
      <c r="D313" s="73">
        <v>238.59561587554401</v>
      </c>
      <c r="E313" s="74">
        <v>0.85124814758488632</v>
      </c>
      <c r="F313" s="75">
        <v>22712.283821139597</v>
      </c>
      <c r="G313" s="72">
        <v>0.87203757176301266</v>
      </c>
      <c r="H313" s="76">
        <v>6193</v>
      </c>
    </row>
    <row r="314" spans="1:8" ht="15.65" customHeight="1" x14ac:dyDescent="0.35">
      <c r="A314" s="128" t="s">
        <v>318</v>
      </c>
      <c r="B314" s="71">
        <v>13.1664697036598</v>
      </c>
      <c r="C314" s="72">
        <v>0.13240574068884686</v>
      </c>
      <c r="D314" s="73">
        <v>38.900791137358098</v>
      </c>
      <c r="E314" s="74">
        <v>0.13878807568926854</v>
      </c>
      <c r="F314" s="75">
        <v>3048.3278959997201</v>
      </c>
      <c r="G314" s="72">
        <v>0.11704047366169583</v>
      </c>
      <c r="H314" s="76">
        <v>1021</v>
      </c>
    </row>
    <row r="315" spans="1:8" ht="15.65" customHeight="1" x14ac:dyDescent="0.35">
      <c r="A315" s="128" t="s">
        <v>389</v>
      </c>
      <c r="B315" s="71">
        <v>0.94210907278667988</v>
      </c>
      <c r="C315" s="72">
        <v>9.4741151120660491E-3</v>
      </c>
      <c r="D315" s="73">
        <v>2.79273846421298</v>
      </c>
      <c r="E315" s="74">
        <v>9.9637767258490256E-3</v>
      </c>
      <c r="F315" s="75">
        <v>284.46312432855302</v>
      </c>
      <c r="G315" s="72">
        <v>1.0921954575290471E-2</v>
      </c>
      <c r="H315" s="76">
        <v>65</v>
      </c>
    </row>
  </sheetData>
  <phoneticPr fontId="21" type="noConversion"/>
  <conditionalFormatting sqref="H6:H45 H47:H58 H60:H63 H77:H81 H83:H103 H105:H108 H110:H121 H123:H151 H153:H177 H179:H181 H183:H194 H196:H205 H207:H209 H211:H215 H217:H218 H220:H228 H230:H239 H241:H243 H245:H257 H259:H264 H266:H268 H270:H275 H277:H279 H281:H284 H286:H288 H290:H291 H293:H300 H302:H305 H307:H311 H313:H315">
    <cfRule type="cellIs" dxfId="25" priority="65" operator="between">
      <formula>30</formula>
      <formula>99</formula>
    </cfRule>
    <cfRule type="cellIs" dxfId="24" priority="66" operator="between">
      <formula>0</formula>
      <formula>29</formula>
    </cfRule>
  </conditionalFormatting>
  <conditionalFormatting sqref="H65:H75">
    <cfRule type="cellIs" dxfId="23" priority="1" operator="between">
      <formula>30</formula>
      <formula>99</formula>
    </cfRule>
    <cfRule type="cellIs" dxfId="22" priority="2" operator="between">
      <formula>0</formula>
      <formula>29</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9860-B294-4DB2-AA8C-86F0B1C3C0E6}">
  <dimension ref="A1:H279"/>
  <sheetViews>
    <sheetView zoomScale="70" zoomScaleNormal="70" workbookViewId="0">
      <pane ySplit="6" topLeftCell="A7" activePane="bottomLeft" state="frozen"/>
      <selection pane="bottomLeft" activeCell="C147" sqref="C147:C148"/>
    </sheetView>
  </sheetViews>
  <sheetFormatPr defaultRowHeight="14.5" x14ac:dyDescent="0.35"/>
  <cols>
    <col min="1" max="1" width="95.6328125" style="20" customWidth="1"/>
    <col min="2" max="3" width="20.6328125" style="24" customWidth="1"/>
    <col min="4" max="4" width="20.6328125" style="25" customWidth="1"/>
    <col min="5" max="8" width="20.6328125" style="24" customWidth="1"/>
  </cols>
  <sheetData>
    <row r="1" spans="1:8" ht="26" customHeight="1" x14ac:dyDescent="0.5">
      <c r="A1" s="26" t="s">
        <v>390</v>
      </c>
      <c r="B1" s="1"/>
      <c r="C1" s="1"/>
      <c r="D1" s="17"/>
      <c r="E1" s="1"/>
      <c r="F1" s="1"/>
      <c r="G1" s="1"/>
      <c r="H1" s="1"/>
    </row>
    <row r="2" spans="1:8" ht="15.5" customHeight="1" x14ac:dyDescent="0.35">
      <c r="A2" s="19" t="s">
        <v>121</v>
      </c>
      <c r="B2" s="1"/>
      <c r="C2" s="1"/>
      <c r="D2" s="17"/>
      <c r="E2" s="1"/>
      <c r="F2" s="1"/>
      <c r="G2" s="1"/>
      <c r="H2" s="1"/>
    </row>
    <row r="3" spans="1:8" ht="15.5" customHeight="1" x14ac:dyDescent="0.35">
      <c r="A3" s="19" t="s">
        <v>122</v>
      </c>
      <c r="B3" s="1"/>
      <c r="C3" s="1"/>
      <c r="D3" s="17"/>
      <c r="E3" s="1"/>
      <c r="F3" s="1"/>
      <c r="G3" s="1"/>
      <c r="H3" s="1"/>
    </row>
    <row r="4" spans="1:8" ht="15.5" customHeight="1" x14ac:dyDescent="0.35">
      <c r="A4" s="19" t="s">
        <v>123</v>
      </c>
      <c r="B4" s="1"/>
      <c r="C4" s="1"/>
      <c r="D4" s="18"/>
      <c r="E4" s="15"/>
      <c r="F4" s="16"/>
      <c r="G4" s="16"/>
      <c r="H4" s="16"/>
    </row>
    <row r="5" spans="1:8" ht="27" customHeight="1" x14ac:dyDescent="0.4">
      <c r="A5" s="2" t="s">
        <v>124</v>
      </c>
      <c r="B5" s="50" t="s">
        <v>125</v>
      </c>
      <c r="C5" s="51" t="s">
        <v>126</v>
      </c>
      <c r="D5" s="51" t="s">
        <v>127</v>
      </c>
      <c r="E5" s="51" t="s">
        <v>128</v>
      </c>
      <c r="F5" s="52" t="s">
        <v>129</v>
      </c>
      <c r="G5" s="51" t="s">
        <v>130</v>
      </c>
      <c r="H5" s="51" t="s">
        <v>131</v>
      </c>
    </row>
    <row r="6" spans="1:8" s="14" customFormat="1" ht="15.5" x14ac:dyDescent="0.35">
      <c r="A6" s="54" t="s">
        <v>391</v>
      </c>
      <c r="B6" s="59">
        <v>30.630950329868899</v>
      </c>
      <c r="C6" s="60">
        <v>1</v>
      </c>
      <c r="D6" s="59">
        <v>105.57825607732899</v>
      </c>
      <c r="E6" s="61">
        <v>1</v>
      </c>
      <c r="F6" s="62">
        <v>9969.8521811511091</v>
      </c>
      <c r="G6" s="60">
        <v>1</v>
      </c>
      <c r="H6" s="63">
        <v>2141</v>
      </c>
    </row>
    <row r="7" spans="1:8" ht="15.5" x14ac:dyDescent="0.35">
      <c r="A7" s="33" t="s">
        <v>392</v>
      </c>
      <c r="B7" s="90"/>
      <c r="C7" s="91"/>
      <c r="D7" s="92"/>
      <c r="E7" s="91"/>
      <c r="F7" s="93"/>
      <c r="G7" s="91"/>
      <c r="H7" s="134"/>
    </row>
    <row r="8" spans="1:8" ht="15.5" x14ac:dyDescent="0.35">
      <c r="A8" s="29" t="s">
        <v>134</v>
      </c>
      <c r="B8" s="71">
        <v>20.3837271723201</v>
      </c>
      <c r="C8" s="72">
        <v>0.66546179445315767</v>
      </c>
      <c r="D8" s="73">
        <v>43.039654100617696</v>
      </c>
      <c r="E8" s="74">
        <v>0.40765642187813783</v>
      </c>
      <c r="F8" s="75">
        <v>5648.9075471923297</v>
      </c>
      <c r="G8" s="72">
        <v>0.56659892690004887</v>
      </c>
      <c r="H8" s="76">
        <v>1464</v>
      </c>
    </row>
    <row r="9" spans="1:8" ht="15.5" x14ac:dyDescent="0.35">
      <c r="A9" s="30" t="s">
        <v>135</v>
      </c>
      <c r="B9" s="71">
        <v>10.2472231575489</v>
      </c>
      <c r="C9" s="72">
        <v>0.3345382055468456</v>
      </c>
      <c r="D9" s="73">
        <v>62.538601976710993</v>
      </c>
      <c r="E9" s="74">
        <v>0.59234357812185934</v>
      </c>
      <c r="F9" s="133">
        <v>4320.9446339587894</v>
      </c>
      <c r="G9" s="72">
        <v>0.43340107309995218</v>
      </c>
      <c r="H9" s="76">
        <v>677</v>
      </c>
    </row>
    <row r="10" spans="1:8" ht="15.5" x14ac:dyDescent="0.35">
      <c r="A10" s="33" t="s">
        <v>90</v>
      </c>
      <c r="B10" s="90" t="s">
        <v>167</v>
      </c>
      <c r="C10" s="91" t="s">
        <v>167</v>
      </c>
      <c r="D10" s="92" t="s">
        <v>167</v>
      </c>
      <c r="E10" s="91" t="s">
        <v>167</v>
      </c>
      <c r="F10" s="93" t="s">
        <v>167</v>
      </c>
      <c r="G10" s="91" t="s">
        <v>167</v>
      </c>
      <c r="H10" s="134" t="s">
        <v>167</v>
      </c>
    </row>
    <row r="11" spans="1:8" ht="15.5" x14ac:dyDescent="0.35">
      <c r="A11" s="34" t="s">
        <v>168</v>
      </c>
      <c r="B11" s="94">
        <v>1.42344154619948</v>
      </c>
      <c r="C11" s="95">
        <v>4.6470694864842357E-2</v>
      </c>
      <c r="D11" s="96">
        <v>4.2526337622394594</v>
      </c>
      <c r="E11" s="97">
        <v>4.0279446926313037E-2</v>
      </c>
      <c r="F11" s="98">
        <v>433.31078458060495</v>
      </c>
      <c r="G11" s="95">
        <v>4.3462107231621493E-2</v>
      </c>
      <c r="H11" s="99">
        <v>102</v>
      </c>
    </row>
    <row r="12" spans="1:8" ht="15.5" x14ac:dyDescent="0.35">
      <c r="A12" s="34" t="s">
        <v>169</v>
      </c>
      <c r="B12" s="71">
        <v>1.8513115715639399</v>
      </c>
      <c r="C12" s="72">
        <v>6.0439246958612518E-2</v>
      </c>
      <c r="D12" s="73">
        <v>6.1369945434823396</v>
      </c>
      <c r="E12" s="74">
        <v>5.8127447558779556E-2</v>
      </c>
      <c r="F12" s="75">
        <v>578.56861004699499</v>
      </c>
      <c r="G12" s="72">
        <v>5.8031814267099198E-2</v>
      </c>
      <c r="H12" s="76">
        <v>117</v>
      </c>
    </row>
    <row r="13" spans="1:8" ht="15.5" x14ac:dyDescent="0.35">
      <c r="A13" s="34" t="s">
        <v>170</v>
      </c>
      <c r="B13" s="71">
        <v>1.8592918126900899</v>
      </c>
      <c r="C13" s="72">
        <v>6.0699775640883545E-2</v>
      </c>
      <c r="D13" s="73">
        <v>5.3737739981178496</v>
      </c>
      <c r="E13" s="74">
        <v>5.0898491770710069E-2</v>
      </c>
      <c r="F13" s="75">
        <v>647.32975612295695</v>
      </c>
      <c r="G13" s="72">
        <v>6.492872154582105E-2</v>
      </c>
      <c r="H13" s="76">
        <v>103</v>
      </c>
    </row>
    <row r="14" spans="1:8" ht="15.5" x14ac:dyDescent="0.35">
      <c r="A14" s="34" t="s">
        <v>171</v>
      </c>
      <c r="B14" s="71">
        <v>2.8310554196756299</v>
      </c>
      <c r="C14" s="72">
        <v>9.2424668160393533E-2</v>
      </c>
      <c r="D14" s="73">
        <v>8.6704178877908689</v>
      </c>
      <c r="E14" s="74">
        <v>8.212313983894913E-2</v>
      </c>
      <c r="F14" s="75">
        <v>810.78611742027897</v>
      </c>
      <c r="G14" s="72">
        <v>8.1323785216509237E-2</v>
      </c>
      <c r="H14" s="76">
        <v>240</v>
      </c>
    </row>
    <row r="15" spans="1:8" ht="15.5" x14ac:dyDescent="0.35">
      <c r="A15" s="34" t="s">
        <v>172</v>
      </c>
      <c r="B15" s="71">
        <v>2.59347970975832</v>
      </c>
      <c r="C15" s="72">
        <v>8.4668600935615179E-2</v>
      </c>
      <c r="D15" s="73">
        <v>10.5895542949935</v>
      </c>
      <c r="E15" s="74">
        <v>0.1003005229337882</v>
      </c>
      <c r="F15" s="75">
        <v>862.08097070063297</v>
      </c>
      <c r="G15" s="72">
        <v>8.6468781586398397E-2</v>
      </c>
      <c r="H15" s="76">
        <v>176</v>
      </c>
    </row>
    <row r="16" spans="1:8" ht="15.5" x14ac:dyDescent="0.35">
      <c r="A16" s="34" t="s">
        <v>173</v>
      </c>
      <c r="B16" s="71">
        <v>2.4943706712187699</v>
      </c>
      <c r="C16" s="72">
        <v>8.1433016095046037E-2</v>
      </c>
      <c r="D16" s="73">
        <v>9.1070823017955789</v>
      </c>
      <c r="E16" s="74">
        <v>8.6259071139849597E-2</v>
      </c>
      <c r="F16" s="75">
        <v>819.02125127756494</v>
      </c>
      <c r="G16" s="72">
        <v>8.2149788822947378E-2</v>
      </c>
      <c r="H16" s="76">
        <v>198</v>
      </c>
    </row>
    <row r="17" spans="1:8" ht="15.5" x14ac:dyDescent="0.35">
      <c r="A17" s="34" t="s">
        <v>174</v>
      </c>
      <c r="B17" s="71">
        <v>3.3384579433754902</v>
      </c>
      <c r="C17" s="72">
        <v>0.10898969530566892</v>
      </c>
      <c r="D17" s="73">
        <v>12.388426191508199</v>
      </c>
      <c r="E17" s="74">
        <v>0.11733880300536985</v>
      </c>
      <c r="F17" s="75">
        <v>1148.43533887903</v>
      </c>
      <c r="G17" s="72">
        <v>0.11519080905233972</v>
      </c>
      <c r="H17" s="76">
        <v>266</v>
      </c>
    </row>
    <row r="18" spans="1:8" ht="15.5" x14ac:dyDescent="0.35">
      <c r="A18" s="34" t="s">
        <v>175</v>
      </c>
      <c r="B18" s="71">
        <v>4.0558772516093793</v>
      </c>
      <c r="C18" s="72">
        <v>0.13241108120809447</v>
      </c>
      <c r="D18" s="73">
        <v>15.621853682665099</v>
      </c>
      <c r="E18" s="74">
        <v>0.14796468764575102</v>
      </c>
      <c r="F18" s="75">
        <v>1404.10435274511</v>
      </c>
      <c r="G18" s="72">
        <v>0.14083502214804086</v>
      </c>
      <c r="H18" s="76">
        <v>282</v>
      </c>
    </row>
    <row r="19" spans="1:8" ht="15.5" x14ac:dyDescent="0.35">
      <c r="A19" s="34" t="s">
        <v>176</v>
      </c>
      <c r="B19" s="71">
        <v>3.3628419075192597</v>
      </c>
      <c r="C19" s="72">
        <v>0.10978575170878979</v>
      </c>
      <c r="D19" s="73">
        <v>13.103668506342299</v>
      </c>
      <c r="E19" s="74">
        <v>0.12411332591764672</v>
      </c>
      <c r="F19" s="75">
        <v>1191.4251159394098</v>
      </c>
      <c r="G19" s="72">
        <v>0.1195027864296629</v>
      </c>
      <c r="H19" s="76">
        <v>165</v>
      </c>
    </row>
    <row r="20" spans="1:8" ht="15.5" x14ac:dyDescent="0.35">
      <c r="A20" s="34" t="s">
        <v>177</v>
      </c>
      <c r="B20" s="71">
        <v>2.3709285492070098</v>
      </c>
      <c r="C20" s="72">
        <v>7.7403035938296255E-2</v>
      </c>
      <c r="D20" s="73">
        <v>7.9543216542439392</v>
      </c>
      <c r="E20" s="74">
        <v>7.5340528909834739E-2</v>
      </c>
      <c r="F20" s="75">
        <v>707.04635327261599</v>
      </c>
      <c r="G20" s="72">
        <v>7.0918438952319668E-2</v>
      </c>
      <c r="H20" s="76">
        <v>171</v>
      </c>
    </row>
    <row r="21" spans="1:8" ht="15.5" x14ac:dyDescent="0.35">
      <c r="A21" s="34" t="s">
        <v>178</v>
      </c>
      <c r="B21" s="71">
        <v>2.1062046280890998</v>
      </c>
      <c r="C21" s="72">
        <v>6.8760668716023945E-2</v>
      </c>
      <c r="D21" s="73">
        <v>6.06401538505372</v>
      </c>
      <c r="E21" s="74">
        <v>5.7436214712736265E-2</v>
      </c>
      <c r="F21" s="75">
        <v>603.74799431894689</v>
      </c>
      <c r="G21" s="72">
        <v>6.0557366683970111E-2</v>
      </c>
      <c r="H21" s="76">
        <v>151</v>
      </c>
    </row>
    <row r="22" spans="1:8" ht="15.5" x14ac:dyDescent="0.35">
      <c r="A22" s="34" t="s">
        <v>179</v>
      </c>
      <c r="B22" s="71">
        <v>2.3436893189624199</v>
      </c>
      <c r="C22" s="72">
        <v>7.6513764467733086E-2</v>
      </c>
      <c r="D22" s="73">
        <v>6.3155138690957102</v>
      </c>
      <c r="E22" s="74">
        <v>5.9818319640267785E-2</v>
      </c>
      <c r="F22" s="75">
        <v>763.99553584697401</v>
      </c>
      <c r="G22" s="72">
        <v>7.6630578063271129E-2</v>
      </c>
      <c r="H22" s="76">
        <v>170</v>
      </c>
    </row>
    <row r="23" spans="1:8" ht="15.5" x14ac:dyDescent="0.35">
      <c r="A23" s="33" t="s">
        <v>91</v>
      </c>
      <c r="B23" s="90" t="s">
        <v>167</v>
      </c>
      <c r="C23" s="91" t="s">
        <v>167</v>
      </c>
      <c r="D23" s="92" t="s">
        <v>167</v>
      </c>
      <c r="E23" s="91" t="s">
        <v>167</v>
      </c>
      <c r="F23" s="93" t="s">
        <v>167</v>
      </c>
      <c r="G23" s="91" t="s">
        <v>167</v>
      </c>
      <c r="H23" s="134" t="s">
        <v>167</v>
      </c>
    </row>
    <row r="24" spans="1:8" ht="15.5" x14ac:dyDescent="0.35">
      <c r="A24" s="30" t="s">
        <v>180</v>
      </c>
      <c r="B24" s="71">
        <v>5.1340449304535101</v>
      </c>
      <c r="C24" s="72">
        <v>0.16760971746433842</v>
      </c>
      <c r="D24" s="73">
        <v>15.763402303839699</v>
      </c>
      <c r="E24" s="74">
        <v>0.14930538625580314</v>
      </c>
      <c r="F24" s="75">
        <v>1659.20915075056</v>
      </c>
      <c r="G24" s="72">
        <v>0.16642264304454205</v>
      </c>
      <c r="H24" s="76">
        <v>322</v>
      </c>
    </row>
    <row r="25" spans="1:8" ht="15.5" x14ac:dyDescent="0.35">
      <c r="A25" s="30" t="s">
        <v>181</v>
      </c>
      <c r="B25" s="71">
        <v>7.9189058006527198</v>
      </c>
      <c r="C25" s="72">
        <v>0.25852628519105475</v>
      </c>
      <c r="D25" s="73">
        <v>28.367054484579999</v>
      </c>
      <c r="E25" s="74">
        <v>0.2686827339125874</v>
      </c>
      <c r="F25" s="75">
        <v>2491.8883393984797</v>
      </c>
      <c r="G25" s="72">
        <v>0.24994235562585532</v>
      </c>
      <c r="H25" s="76">
        <v>614</v>
      </c>
    </row>
    <row r="26" spans="1:8" ht="15.5" x14ac:dyDescent="0.35">
      <c r="A26" s="30" t="s">
        <v>182</v>
      </c>
      <c r="B26" s="71">
        <v>10.7571771025041</v>
      </c>
      <c r="C26" s="72">
        <v>0.35118652822255225</v>
      </c>
      <c r="D26" s="73">
        <v>41.113948380515595</v>
      </c>
      <c r="E26" s="74">
        <v>0.38941681656876759</v>
      </c>
      <c r="F26" s="75">
        <v>3743.96480756355</v>
      </c>
      <c r="G26" s="72">
        <v>0.37552861763004353</v>
      </c>
      <c r="H26" s="76">
        <v>713</v>
      </c>
    </row>
    <row r="27" spans="1:8" ht="15.5" x14ac:dyDescent="0.35">
      <c r="A27" s="30" t="s">
        <v>183</v>
      </c>
      <c r="B27" s="71">
        <v>6.8208224962585398</v>
      </c>
      <c r="C27" s="72">
        <v>0.22267746912205361</v>
      </c>
      <c r="D27" s="73">
        <v>20.333850908393401</v>
      </c>
      <c r="E27" s="74">
        <v>0.19259506326283909</v>
      </c>
      <c r="F27" s="75">
        <v>2074.7898834385301</v>
      </c>
      <c r="G27" s="72">
        <v>0.20810638369956022</v>
      </c>
      <c r="H27" s="76">
        <v>492</v>
      </c>
    </row>
    <row r="28" spans="1:8" ht="15.5" x14ac:dyDescent="0.35">
      <c r="A28" s="33" t="s">
        <v>92</v>
      </c>
      <c r="B28" s="90" t="s">
        <v>167</v>
      </c>
      <c r="C28" s="91" t="s">
        <v>167</v>
      </c>
      <c r="D28" s="92" t="s">
        <v>167</v>
      </c>
      <c r="E28" s="91" t="s">
        <v>167</v>
      </c>
      <c r="F28" s="93" t="s">
        <v>167</v>
      </c>
      <c r="G28" s="91" t="s">
        <v>167</v>
      </c>
      <c r="H28" s="134" t="s">
        <v>167</v>
      </c>
    </row>
    <row r="29" spans="1:8" ht="15.5" x14ac:dyDescent="0.35">
      <c r="A29" s="34" t="s">
        <v>184</v>
      </c>
      <c r="B29" s="71">
        <v>2.9227355146398497</v>
      </c>
      <c r="C29" s="72">
        <v>9.5417722374412511E-2</v>
      </c>
      <c r="D29" s="73">
        <v>10.281949623262699</v>
      </c>
      <c r="E29" s="74">
        <v>9.7386999987306683E-2</v>
      </c>
      <c r="F29" s="75">
        <v>730.0748332013959</v>
      </c>
      <c r="G29" s="72">
        <v>7.322825052327929E-2</v>
      </c>
      <c r="H29" s="76">
        <v>177</v>
      </c>
    </row>
    <row r="30" spans="1:8" ht="15.5" x14ac:dyDescent="0.35">
      <c r="A30" s="34" t="s">
        <v>185</v>
      </c>
      <c r="B30" s="71">
        <v>2.69062683705079</v>
      </c>
      <c r="C30" s="72">
        <v>8.7840135812799189E-2</v>
      </c>
      <c r="D30" s="73">
        <v>9.3855554854374503</v>
      </c>
      <c r="E30" s="74">
        <v>8.8896670906963654E-2</v>
      </c>
      <c r="F30" s="75">
        <v>700.50144715685587</v>
      </c>
      <c r="G30" s="72">
        <v>7.0261969227709928E-2</v>
      </c>
      <c r="H30" s="76">
        <v>169</v>
      </c>
    </row>
    <row r="31" spans="1:8" ht="15.5" x14ac:dyDescent="0.35">
      <c r="A31" s="34" t="s">
        <v>186</v>
      </c>
      <c r="B31" s="71">
        <v>4.1203132726857001</v>
      </c>
      <c r="C31" s="72">
        <v>0.13451470582249267</v>
      </c>
      <c r="D31" s="73">
        <v>10.9736859565913</v>
      </c>
      <c r="E31" s="74">
        <v>0.10393888253423898</v>
      </c>
      <c r="F31" s="75">
        <v>1453.6069701024401</v>
      </c>
      <c r="G31" s="72">
        <v>0.14580025297171539</v>
      </c>
      <c r="H31" s="76">
        <v>308</v>
      </c>
    </row>
    <row r="32" spans="1:8" ht="15.5" x14ac:dyDescent="0.35">
      <c r="A32" s="34" t="s">
        <v>187</v>
      </c>
      <c r="B32" s="71">
        <v>4.7643481420680702</v>
      </c>
      <c r="C32" s="72">
        <v>0.15554033063813408</v>
      </c>
      <c r="D32" s="73">
        <v>14.403198695697199</v>
      </c>
      <c r="E32" s="74">
        <v>0.13642201747628624</v>
      </c>
      <c r="F32" s="75">
        <v>1479.2781705324398</v>
      </c>
      <c r="G32" s="72">
        <v>0.14837513572459446</v>
      </c>
      <c r="H32" s="76">
        <v>354</v>
      </c>
    </row>
    <row r="33" spans="1:8" ht="15.5" x14ac:dyDescent="0.35">
      <c r="A33" s="34" t="s">
        <v>188</v>
      </c>
      <c r="B33" s="71">
        <v>1.2286619928607401</v>
      </c>
      <c r="C33" s="72">
        <v>4.0111781698873548E-2</v>
      </c>
      <c r="D33" s="73">
        <v>4.1639033904110301</v>
      </c>
      <c r="E33" s="74">
        <v>3.943902414301341E-2</v>
      </c>
      <c r="F33" s="75">
        <v>382.08246309914097</v>
      </c>
      <c r="G33" s="72">
        <v>3.8323784160160551E-2</v>
      </c>
      <c r="H33" s="76">
        <v>90</v>
      </c>
    </row>
    <row r="34" spans="1:8" ht="15.5" x14ac:dyDescent="0.35">
      <c r="A34" s="34" t="s">
        <v>189</v>
      </c>
      <c r="B34" s="71">
        <v>4.1544202662327097</v>
      </c>
      <c r="C34" s="72">
        <v>0.13562818722544318</v>
      </c>
      <c r="D34" s="73">
        <v>11.746116369143</v>
      </c>
      <c r="E34" s="74">
        <v>0.11125507093562673</v>
      </c>
      <c r="F34" s="75">
        <v>1276.0776820191199</v>
      </c>
      <c r="G34" s="72">
        <v>0.12799364111251901</v>
      </c>
      <c r="H34" s="76">
        <v>272</v>
      </c>
    </row>
    <row r="35" spans="1:8" ht="15.5" x14ac:dyDescent="0.35">
      <c r="A35" s="34" t="s">
        <v>190</v>
      </c>
      <c r="B35" s="71">
        <v>7.54293525159148</v>
      </c>
      <c r="C35" s="72">
        <v>0.24625208066875423</v>
      </c>
      <c r="D35" s="73">
        <v>28.9406330361345</v>
      </c>
      <c r="E35" s="74">
        <v>0.27411546762940875</v>
      </c>
      <c r="F35" s="75">
        <v>2323.6570779595299</v>
      </c>
      <c r="G35" s="72">
        <v>0.23306835805977244</v>
      </c>
      <c r="H35" s="76">
        <v>518</v>
      </c>
    </row>
    <row r="36" spans="1:8" ht="15.5" x14ac:dyDescent="0.35">
      <c r="A36" s="34" t="s">
        <v>191</v>
      </c>
      <c r="B36" s="71">
        <v>2.9976818797455698</v>
      </c>
      <c r="C36" s="72">
        <v>9.786447522728231E-2</v>
      </c>
      <c r="D36" s="73">
        <v>8.4488265147988297</v>
      </c>
      <c r="E36" s="74">
        <v>8.0024304517879438E-2</v>
      </c>
      <c r="F36" s="75">
        <v>856.64699303801297</v>
      </c>
      <c r="G36" s="72">
        <v>8.592374064056639E-2</v>
      </c>
      <c r="H36" s="76">
        <v>219</v>
      </c>
    </row>
    <row r="37" spans="1:8" ht="15.5" x14ac:dyDescent="0.35">
      <c r="A37" s="34" t="s">
        <v>192</v>
      </c>
      <c r="B37" s="71">
        <v>2.32444047602156</v>
      </c>
      <c r="C37" s="72">
        <v>7.5885352918840007E-2</v>
      </c>
      <c r="D37" s="73">
        <v>5.423439852332069</v>
      </c>
      <c r="E37" s="74">
        <v>5.1368909222745292E-2</v>
      </c>
      <c r="F37" s="75">
        <v>617.62997888809798</v>
      </c>
      <c r="G37" s="72">
        <v>6.1949762911809494E-2</v>
      </c>
      <c r="H37" s="76">
        <v>172</v>
      </c>
    </row>
    <row r="38" spans="1:8" ht="15.5" x14ac:dyDescent="0.35">
      <c r="A38" s="34" t="s">
        <v>193</v>
      </c>
      <c r="B38" s="71">
        <v>0.44405815234302998</v>
      </c>
      <c r="C38" s="72">
        <v>1.4497041311513581E-2</v>
      </c>
      <c r="D38" s="73">
        <v>1.8109471535206099</v>
      </c>
      <c r="E38" s="74">
        <v>1.7152652646528019E-2</v>
      </c>
      <c r="F38" s="75">
        <v>150.29656515408502</v>
      </c>
      <c r="G38" s="72">
        <v>1.5075104667874015E-2</v>
      </c>
      <c r="H38" s="76">
        <v>35</v>
      </c>
    </row>
    <row r="39" spans="1:8" ht="15.5" x14ac:dyDescent="0.35">
      <c r="A39" s="34" t="s">
        <v>194</v>
      </c>
      <c r="B39" s="71">
        <v>27.026604805347031</v>
      </c>
      <c r="C39" s="72">
        <v>0.88232994779116625</v>
      </c>
      <c r="D39" s="73">
        <v>94.604570120737719</v>
      </c>
      <c r="E39" s="74">
        <v>0.89606111746576134</v>
      </c>
      <c r="F39" s="75">
        <v>8516.2452110486647</v>
      </c>
      <c r="G39" s="72">
        <v>0.85419974702828416</v>
      </c>
      <c r="H39" s="76">
        <v>1872</v>
      </c>
    </row>
    <row r="40" spans="1:8" ht="15.5" x14ac:dyDescent="0.35">
      <c r="A40" s="33" t="s">
        <v>93</v>
      </c>
      <c r="B40" s="90" t="s">
        <v>167</v>
      </c>
      <c r="C40" s="91" t="s">
        <v>167</v>
      </c>
      <c r="D40" s="92" t="s">
        <v>167</v>
      </c>
      <c r="E40" s="91" t="s">
        <v>167</v>
      </c>
      <c r="F40" s="93" t="s">
        <v>167</v>
      </c>
      <c r="G40" s="91" t="s">
        <v>167</v>
      </c>
      <c r="H40" s="134" t="s">
        <v>167</v>
      </c>
    </row>
    <row r="41" spans="1:8" ht="15.5" x14ac:dyDescent="0.35">
      <c r="A41" s="29" t="s">
        <v>195</v>
      </c>
      <c r="B41" s="71">
        <v>7.0899964387636798</v>
      </c>
      <c r="C41" s="72">
        <v>0.23146511493801325</v>
      </c>
      <c r="D41" s="73">
        <v>28.621264637962199</v>
      </c>
      <c r="E41" s="74">
        <v>0.27109052281559798</v>
      </c>
      <c r="F41" s="75">
        <v>2106.0358929157701</v>
      </c>
      <c r="G41" s="72">
        <v>0.21124043312271149</v>
      </c>
      <c r="H41" s="76">
        <v>439</v>
      </c>
    </row>
    <row r="42" spans="1:8" ht="15.5" x14ac:dyDescent="0.35">
      <c r="A42" s="29" t="s">
        <v>196</v>
      </c>
      <c r="B42" s="71">
        <v>9.8336143117954986</v>
      </c>
      <c r="C42" s="72">
        <v>0.32103523416335306</v>
      </c>
      <c r="D42" s="73">
        <v>27.698299261583099</v>
      </c>
      <c r="E42" s="74">
        <v>0.26234852033638395</v>
      </c>
      <c r="F42" s="75">
        <v>3541.8992756062103</v>
      </c>
      <c r="G42" s="72">
        <v>0.3552609618728837</v>
      </c>
      <c r="H42" s="76">
        <v>780</v>
      </c>
    </row>
    <row r="43" spans="1:8" ht="15.5" x14ac:dyDescent="0.35">
      <c r="A43" s="29" t="s">
        <v>197</v>
      </c>
      <c r="B43" s="71">
        <v>6.2297768774634301</v>
      </c>
      <c r="C43" s="72">
        <v>0.20338176943170583</v>
      </c>
      <c r="D43" s="73">
        <v>22.519190047430101</v>
      </c>
      <c r="E43" s="74">
        <v>0.21329382473353514</v>
      </c>
      <c r="F43" s="75">
        <v>2009.7482332113098</v>
      </c>
      <c r="G43" s="72">
        <v>0.20158255074342199</v>
      </c>
      <c r="H43" s="76">
        <v>432</v>
      </c>
    </row>
    <row r="44" spans="1:8" ht="15.5" x14ac:dyDescent="0.35">
      <c r="A44" s="29" t="s">
        <v>198</v>
      </c>
      <c r="B44" s="71">
        <v>6.9223219072291995</v>
      </c>
      <c r="C44" s="72">
        <v>0.22599109177749194</v>
      </c>
      <c r="D44" s="73">
        <v>24.9012120971895</v>
      </c>
      <c r="E44" s="74">
        <v>0.23585549735687084</v>
      </c>
      <c r="F44" s="75">
        <v>2146.9268324694599</v>
      </c>
      <c r="G44" s="72">
        <v>0.21534189208225329</v>
      </c>
      <c r="H44" s="76">
        <v>445</v>
      </c>
    </row>
    <row r="45" spans="1:8" ht="15.5" x14ac:dyDescent="0.35">
      <c r="A45" s="29" t="s">
        <v>393</v>
      </c>
      <c r="B45" s="71">
        <v>0.55524079461713205</v>
      </c>
      <c r="C45" s="72">
        <v>1.8126789689437248E-2</v>
      </c>
      <c r="D45" s="73">
        <v>1.83829003316368</v>
      </c>
      <c r="E45" s="74">
        <v>1.7411634757608194E-2</v>
      </c>
      <c r="F45" s="75">
        <v>165.241946948362</v>
      </c>
      <c r="G45" s="72">
        <v>1.6574162178729847E-2</v>
      </c>
      <c r="H45" s="76">
        <v>45</v>
      </c>
    </row>
    <row r="46" spans="1:8" ht="15.5" x14ac:dyDescent="0.35">
      <c r="A46" s="33" t="s">
        <v>94</v>
      </c>
      <c r="B46" s="90" t="s">
        <v>167</v>
      </c>
      <c r="C46" s="91" t="s">
        <v>167</v>
      </c>
      <c r="D46" s="92" t="s">
        <v>167</v>
      </c>
      <c r="E46" s="91" t="s">
        <v>167</v>
      </c>
      <c r="F46" s="93" t="s">
        <v>167</v>
      </c>
      <c r="G46" s="91" t="s">
        <v>167</v>
      </c>
      <c r="H46" s="134" t="s">
        <v>167</v>
      </c>
    </row>
    <row r="47" spans="1:8" ht="15.5" x14ac:dyDescent="0.35">
      <c r="A47" s="53" t="s">
        <v>200</v>
      </c>
      <c r="B47" s="78">
        <v>28.159132833240502</v>
      </c>
      <c r="C47" s="79">
        <v>0.91930327103765785</v>
      </c>
      <c r="D47" s="80">
        <v>97.235936331738387</v>
      </c>
      <c r="E47" s="81">
        <v>0.92098449003097371</v>
      </c>
      <c r="F47" s="82">
        <v>8897.12849544848</v>
      </c>
      <c r="G47" s="79">
        <v>0.89240325069907167</v>
      </c>
      <c r="H47" s="83">
        <v>1783</v>
      </c>
    </row>
    <row r="48" spans="1:8" ht="15.5" x14ac:dyDescent="0.35">
      <c r="A48" s="29" t="s">
        <v>184</v>
      </c>
      <c r="B48" s="71">
        <v>3.2737887828420198</v>
      </c>
      <c r="C48" s="72">
        <v>0.1068784594531394</v>
      </c>
      <c r="D48" s="73">
        <v>12.163157959822799</v>
      </c>
      <c r="E48" s="74">
        <v>0.11520514177572796</v>
      </c>
      <c r="F48" s="75">
        <v>1021.34836875668</v>
      </c>
      <c r="G48" s="72">
        <v>0.10244368223308564</v>
      </c>
      <c r="H48" s="76">
        <v>220</v>
      </c>
    </row>
    <row r="49" spans="1:8" ht="15.5" x14ac:dyDescent="0.35">
      <c r="A49" s="29" t="s">
        <v>185</v>
      </c>
      <c r="B49" s="71">
        <v>2.5435570554757501</v>
      </c>
      <c r="C49" s="72">
        <v>8.3038790115351813E-2</v>
      </c>
      <c r="D49" s="73">
        <v>8.815114546390209</v>
      </c>
      <c r="E49" s="74">
        <v>8.3493655549052914E-2</v>
      </c>
      <c r="F49" s="75">
        <v>755.42262952776593</v>
      </c>
      <c r="G49" s="72">
        <v>7.5770695071684158E-2</v>
      </c>
      <c r="H49" s="76">
        <v>169</v>
      </c>
    </row>
    <row r="50" spans="1:8" ht="15.5" x14ac:dyDescent="0.35">
      <c r="A50" s="29" t="s">
        <v>186</v>
      </c>
      <c r="B50" s="71">
        <v>4.8044021210909502</v>
      </c>
      <c r="C50" s="72">
        <v>0.15684796159935249</v>
      </c>
      <c r="D50" s="73">
        <v>14.027421735197199</v>
      </c>
      <c r="E50" s="74">
        <v>0.13286279065760523</v>
      </c>
      <c r="F50" s="75">
        <v>1661.8826296408699</v>
      </c>
      <c r="G50" s="72">
        <v>0.16669079936639447</v>
      </c>
      <c r="H50" s="76">
        <v>270</v>
      </c>
    </row>
    <row r="51" spans="1:8" ht="15.5" x14ac:dyDescent="0.35">
      <c r="A51" s="29" t="s">
        <v>187</v>
      </c>
      <c r="B51" s="71">
        <v>3.6532776631196797</v>
      </c>
      <c r="C51" s="72">
        <v>0.11926752594278114</v>
      </c>
      <c r="D51" s="73">
        <v>12.183031025020298</v>
      </c>
      <c r="E51" s="74">
        <v>0.11539337243927429</v>
      </c>
      <c r="F51" s="75">
        <v>1147.0454390534301</v>
      </c>
      <c r="G51" s="72">
        <v>0.1150513987782107</v>
      </c>
      <c r="H51" s="76">
        <v>240</v>
      </c>
    </row>
    <row r="52" spans="1:8" ht="15.5" x14ac:dyDescent="0.35">
      <c r="A52" s="29" t="s">
        <v>188</v>
      </c>
      <c r="B52" s="71">
        <v>1.2178001505906499</v>
      </c>
      <c r="C52" s="72">
        <v>3.9757178196431826E-2</v>
      </c>
      <c r="D52" s="73">
        <v>4.4340736809662005</v>
      </c>
      <c r="E52" s="74">
        <v>4.1997981835564122E-2</v>
      </c>
      <c r="F52" s="75">
        <v>401.21782956191402</v>
      </c>
      <c r="G52" s="72">
        <v>4.0243107146608649E-2</v>
      </c>
      <c r="H52" s="76">
        <v>68</v>
      </c>
    </row>
    <row r="53" spans="1:8" ht="15.5" x14ac:dyDescent="0.35">
      <c r="A53" s="29" t="s">
        <v>189</v>
      </c>
      <c r="B53" s="71">
        <v>3.62685150287877</v>
      </c>
      <c r="C53" s="72">
        <v>0.11840479853940898</v>
      </c>
      <c r="D53" s="73">
        <v>12.651611604231299</v>
      </c>
      <c r="E53" s="74">
        <v>0.11983160239893376</v>
      </c>
      <c r="F53" s="75">
        <v>1315.3658379531701</v>
      </c>
      <c r="G53" s="72">
        <v>0.13193433704463403</v>
      </c>
      <c r="H53" s="76">
        <v>230</v>
      </c>
    </row>
    <row r="54" spans="1:8" ht="15.5" x14ac:dyDescent="0.35">
      <c r="A54" s="29" t="s">
        <v>190</v>
      </c>
      <c r="B54" s="71">
        <v>3.2335072444672899</v>
      </c>
      <c r="C54" s="72">
        <v>0.10556339942591424</v>
      </c>
      <c r="D54" s="73">
        <v>12.3916972850985</v>
      </c>
      <c r="E54" s="74">
        <v>0.11736978565001503</v>
      </c>
      <c r="F54" s="75">
        <v>925.09486298487195</v>
      </c>
      <c r="G54" s="72">
        <v>9.2789225574863174E-2</v>
      </c>
      <c r="H54" s="76">
        <v>194</v>
      </c>
    </row>
    <row r="55" spans="1:8" ht="15.5" x14ac:dyDescent="0.35">
      <c r="A55" s="29" t="s">
        <v>191</v>
      </c>
      <c r="B55" s="71">
        <v>2.9149518583275698</v>
      </c>
      <c r="C55" s="72">
        <v>9.5163611541139073E-2</v>
      </c>
      <c r="D55" s="73">
        <v>10.72282058003</v>
      </c>
      <c r="E55" s="74">
        <v>0.10156277417744287</v>
      </c>
      <c r="F55" s="75">
        <v>841.94507826216102</v>
      </c>
      <c r="G55" s="72">
        <v>8.4449103453502844E-2</v>
      </c>
      <c r="H55" s="76">
        <v>210</v>
      </c>
    </row>
    <row r="56" spans="1:8" ht="15.5" x14ac:dyDescent="0.35">
      <c r="A56" s="29" t="s">
        <v>192</v>
      </c>
      <c r="B56" s="71">
        <v>2.82624469738469</v>
      </c>
      <c r="C56" s="72">
        <v>9.2267613865990888E-2</v>
      </c>
      <c r="D56" s="73">
        <v>9.6931096428399783</v>
      </c>
      <c r="E56" s="74">
        <v>9.1809715399546146E-2</v>
      </c>
      <c r="F56" s="75">
        <v>793.29507494881193</v>
      </c>
      <c r="G56" s="72">
        <v>7.9569391856040422E-2</v>
      </c>
      <c r="H56" s="76">
        <v>178</v>
      </c>
    </row>
    <row r="57" spans="1:8" ht="15.5" x14ac:dyDescent="0.35">
      <c r="A57" s="29" t="s">
        <v>194</v>
      </c>
      <c r="B57" s="71">
        <v>23.3547307121496</v>
      </c>
      <c r="C57" s="72">
        <v>0.76245530943830686</v>
      </c>
      <c r="D57" s="73">
        <v>83.208514596541107</v>
      </c>
      <c r="E57" s="74">
        <v>0.78812169937336773</v>
      </c>
      <c r="F57" s="75">
        <v>7235.2458658075993</v>
      </c>
      <c r="G57" s="72">
        <v>0.72571245133267615</v>
      </c>
      <c r="H57" s="76">
        <v>1513</v>
      </c>
    </row>
    <row r="58" spans="1:8" ht="15.5" x14ac:dyDescent="0.35">
      <c r="A58" s="53" t="s">
        <v>201</v>
      </c>
      <c r="B58" s="78">
        <v>1.4480076679335498</v>
      </c>
      <c r="C58" s="79">
        <v>4.7272698115460247E-2</v>
      </c>
      <c r="D58" s="80">
        <v>4.73131965329374</v>
      </c>
      <c r="E58" s="81">
        <v>4.4813390835214836E-2</v>
      </c>
      <c r="F58" s="82">
        <v>704.79163893484395</v>
      </c>
      <c r="G58" s="79">
        <v>7.0692285715861974E-2</v>
      </c>
      <c r="H58" s="83">
        <v>181</v>
      </c>
    </row>
    <row r="59" spans="1:8" ht="15.5" x14ac:dyDescent="0.35">
      <c r="A59" s="29" t="s">
        <v>202</v>
      </c>
      <c r="B59" s="71">
        <v>0.51219402485736198</v>
      </c>
      <c r="C59" s="72">
        <v>1.6721453932753452E-2</v>
      </c>
      <c r="D59" s="73">
        <v>1.56904989180665</v>
      </c>
      <c r="E59" s="74">
        <v>1.4861487110162401E-2</v>
      </c>
      <c r="F59" s="75">
        <v>197.85071285993598</v>
      </c>
      <c r="G59" s="72">
        <v>1.9844899328998109E-2</v>
      </c>
      <c r="H59" s="76">
        <v>63</v>
      </c>
    </row>
    <row r="60" spans="1:8" ht="15.5" x14ac:dyDescent="0.35">
      <c r="A60" s="29" t="s">
        <v>203</v>
      </c>
      <c r="B60" s="71">
        <v>0.19881203109121401</v>
      </c>
      <c r="C60" s="72">
        <v>6.4905603303253741E-3</v>
      </c>
      <c r="D60" s="73">
        <v>0.64660956669308389</v>
      </c>
      <c r="E60" s="74">
        <v>6.1244577313295055E-3</v>
      </c>
      <c r="F60" s="75">
        <v>128.64411013779898</v>
      </c>
      <c r="G60" s="72">
        <v>1.2903311684100201E-2</v>
      </c>
      <c r="H60" s="76">
        <v>25</v>
      </c>
    </row>
    <row r="61" spans="1:8" ht="15.5" x14ac:dyDescent="0.35">
      <c r="A61" s="29" t="s">
        <v>204</v>
      </c>
      <c r="B61" s="71">
        <v>0.106935004131911</v>
      </c>
      <c r="C61" s="72">
        <v>3.4910769329816178E-3</v>
      </c>
      <c r="D61" s="73">
        <v>0.32644941908810299</v>
      </c>
      <c r="E61" s="74">
        <v>3.0920137461732718E-3</v>
      </c>
      <c r="F61" s="75">
        <v>42.3618596177283</v>
      </c>
      <c r="G61" s="72">
        <v>4.248995757210639E-3</v>
      </c>
      <c r="H61" s="76">
        <v>14</v>
      </c>
    </row>
    <row r="62" spans="1:8" ht="15.5" x14ac:dyDescent="0.35">
      <c r="A62" s="29" t="s">
        <v>205</v>
      </c>
      <c r="B62" s="71">
        <v>0.63006660785305801</v>
      </c>
      <c r="C62" s="72">
        <v>2.056960691939964E-2</v>
      </c>
      <c r="D62" s="73">
        <v>2.1892107757059001</v>
      </c>
      <c r="E62" s="74">
        <v>2.0735432247549628E-2</v>
      </c>
      <c r="F62" s="75">
        <v>335.934956319381</v>
      </c>
      <c r="G62" s="72">
        <v>3.3695078945553063E-2</v>
      </c>
      <c r="H62" s="76">
        <v>79</v>
      </c>
    </row>
    <row r="63" spans="1:8" ht="15.5" x14ac:dyDescent="0.35">
      <c r="A63" s="53" t="s">
        <v>206</v>
      </c>
      <c r="B63" s="78">
        <v>1.02380982869486</v>
      </c>
      <c r="C63" s="79">
        <v>3.3424030846882377E-2</v>
      </c>
      <c r="D63" s="80">
        <v>3.6110000922965999</v>
      </c>
      <c r="E63" s="81">
        <v>3.4202119133809002E-2</v>
      </c>
      <c r="F63" s="82">
        <v>367.93204676778902</v>
      </c>
      <c r="G63" s="79">
        <v>3.6904463585066709E-2</v>
      </c>
      <c r="H63" s="83">
        <v>177</v>
      </c>
    </row>
    <row r="64" spans="1:8" ht="15.5" x14ac:dyDescent="0.35">
      <c r="A64" s="29" t="s">
        <v>207</v>
      </c>
      <c r="B64" s="71">
        <v>3.8526498831349003E-2</v>
      </c>
      <c r="C64" s="72">
        <v>1.2577637460298118E-3</v>
      </c>
      <c r="D64" s="73">
        <v>0.13366589305317</v>
      </c>
      <c r="E64" s="74">
        <v>1.2660361898312537E-3</v>
      </c>
      <c r="F64" s="75">
        <v>13.947174349894199</v>
      </c>
      <c r="G64" s="72">
        <v>1.3989349186402755E-3</v>
      </c>
      <c r="H64" s="76">
        <v>9</v>
      </c>
    </row>
    <row r="65" spans="1:8" ht="15.5" x14ac:dyDescent="0.35">
      <c r="A65" s="29" t="s">
        <v>208</v>
      </c>
      <c r="B65" s="71">
        <v>0.15245201493632901</v>
      </c>
      <c r="C65" s="72">
        <v>4.9770579526443801E-3</v>
      </c>
      <c r="D65" s="73">
        <v>0.46020069539849401</v>
      </c>
      <c r="E65" s="74">
        <v>4.358858656098921E-3</v>
      </c>
      <c r="F65" s="75">
        <v>48.451954021327595</v>
      </c>
      <c r="G65" s="72">
        <v>4.8598467801689495E-3</v>
      </c>
      <c r="H65" s="76">
        <v>25</v>
      </c>
    </row>
    <row r="66" spans="1:8" ht="15.5" x14ac:dyDescent="0.35">
      <c r="A66" s="29" t="s">
        <v>209</v>
      </c>
      <c r="B66" s="71">
        <v>0.57328381984990096</v>
      </c>
      <c r="C66" s="72">
        <v>1.8715835247556115E-2</v>
      </c>
      <c r="D66" s="73">
        <v>2.1740532707309699</v>
      </c>
      <c r="E66" s="74">
        <v>2.0591865707069661E-2</v>
      </c>
      <c r="F66" s="75">
        <v>196.82204677593998</v>
      </c>
      <c r="G66" s="72">
        <v>1.9741721662438441E-2</v>
      </c>
      <c r="H66" s="76">
        <v>101</v>
      </c>
    </row>
    <row r="67" spans="1:8" ht="15.5" x14ac:dyDescent="0.35">
      <c r="A67" s="29" t="s">
        <v>210</v>
      </c>
      <c r="B67" s="71">
        <v>0.24088200689567402</v>
      </c>
      <c r="C67" s="72">
        <v>7.8640069701260557E-3</v>
      </c>
      <c r="D67" s="73">
        <v>0.700964926182996</v>
      </c>
      <c r="E67" s="74">
        <v>6.6392925231648671E-3</v>
      </c>
      <c r="F67" s="75">
        <v>98.363568837872506</v>
      </c>
      <c r="G67" s="72">
        <v>9.8661010264362355E-3</v>
      </c>
      <c r="H67" s="76">
        <v>40</v>
      </c>
    </row>
    <row r="68" spans="1:8" ht="15.5" x14ac:dyDescent="0.35">
      <c r="A68" s="33" t="s">
        <v>95</v>
      </c>
      <c r="B68" s="90" t="s">
        <v>167</v>
      </c>
      <c r="C68" s="91" t="s">
        <v>167</v>
      </c>
      <c r="D68" s="92" t="s">
        <v>167</v>
      </c>
      <c r="E68" s="91" t="s">
        <v>167</v>
      </c>
      <c r="F68" s="93" t="s">
        <v>167</v>
      </c>
      <c r="G68" s="91" t="s">
        <v>167</v>
      </c>
      <c r="H68" s="134" t="s">
        <v>167</v>
      </c>
    </row>
    <row r="69" spans="1:8" ht="15.5" x14ac:dyDescent="0.35">
      <c r="A69" s="35" t="s">
        <v>211</v>
      </c>
      <c r="B69" s="71">
        <v>20.3837271723201</v>
      </c>
      <c r="C69" s="72">
        <v>0.66546179445315767</v>
      </c>
      <c r="D69" s="73">
        <v>43.039654100617696</v>
      </c>
      <c r="E69" s="74">
        <v>0.40765642187813783</v>
      </c>
      <c r="F69" s="75">
        <v>5648.9075471923297</v>
      </c>
      <c r="G69" s="72">
        <v>0.56659892690004887</v>
      </c>
      <c r="H69" s="76">
        <v>1464</v>
      </c>
    </row>
    <row r="70" spans="1:8" ht="15.5" x14ac:dyDescent="0.35">
      <c r="A70" s="35" t="s">
        <v>212</v>
      </c>
      <c r="B70" s="71">
        <v>8.9252691316010893</v>
      </c>
      <c r="C70" s="72">
        <v>0.29138074514449092</v>
      </c>
      <c r="D70" s="73">
        <v>45.3770797318506</v>
      </c>
      <c r="E70" s="74">
        <v>0.42979569295608494</v>
      </c>
      <c r="F70" s="75">
        <v>3578.3694738480499</v>
      </c>
      <c r="G70" s="72">
        <v>0.35891900991403614</v>
      </c>
      <c r="H70" s="76">
        <v>589</v>
      </c>
    </row>
    <row r="71" spans="1:8" ht="15.5" x14ac:dyDescent="0.35">
      <c r="A71" s="35" t="s">
        <v>213</v>
      </c>
      <c r="B71" s="71">
        <v>1.32195402594778</v>
      </c>
      <c r="C71" s="72">
        <v>4.3157460402353701E-2</v>
      </c>
      <c r="D71" s="73">
        <v>17.161522244860297</v>
      </c>
      <c r="E71" s="74">
        <v>0.16254788516577348</v>
      </c>
      <c r="F71" s="75">
        <v>742.57516011074097</v>
      </c>
      <c r="G71" s="72">
        <v>7.4482063185916159E-2</v>
      </c>
      <c r="H71" s="76">
        <v>88</v>
      </c>
    </row>
    <row r="72" spans="1:8" ht="15.5" x14ac:dyDescent="0.35">
      <c r="A72" s="35" t="s">
        <v>140</v>
      </c>
      <c r="B72" s="71">
        <v>0</v>
      </c>
      <c r="C72" s="72">
        <v>0</v>
      </c>
      <c r="D72" s="73">
        <v>0</v>
      </c>
      <c r="E72" s="74">
        <v>0</v>
      </c>
      <c r="F72" s="75">
        <v>0</v>
      </c>
      <c r="G72" s="72">
        <v>0</v>
      </c>
      <c r="H72" s="76">
        <v>0</v>
      </c>
    </row>
    <row r="73" spans="1:8" ht="15.5" x14ac:dyDescent="0.35">
      <c r="A73" s="33" t="s">
        <v>96</v>
      </c>
      <c r="B73" s="90" t="s">
        <v>167</v>
      </c>
      <c r="C73" s="91" t="s">
        <v>167</v>
      </c>
      <c r="D73" s="92" t="s">
        <v>167</v>
      </c>
      <c r="E73" s="91" t="s">
        <v>167</v>
      </c>
      <c r="F73" s="93" t="s">
        <v>167</v>
      </c>
      <c r="G73" s="91" t="s">
        <v>167</v>
      </c>
      <c r="H73" s="134" t="s">
        <v>167</v>
      </c>
    </row>
    <row r="74" spans="1:8" ht="15.65" customHeight="1" x14ac:dyDescent="0.35">
      <c r="A74" s="130" t="s">
        <v>214</v>
      </c>
      <c r="B74" s="100">
        <v>6.7621959289953102</v>
      </c>
      <c r="C74" s="101">
        <v>0.22076350410850124</v>
      </c>
      <c r="D74" s="102">
        <v>24.341151338456399</v>
      </c>
      <c r="E74" s="103">
        <v>0.2305507994054016</v>
      </c>
      <c r="F74" s="104">
        <v>2243.5296720001002</v>
      </c>
      <c r="G74" s="101">
        <v>0.22503138775133419</v>
      </c>
      <c r="H74" s="105">
        <v>491</v>
      </c>
    </row>
    <row r="75" spans="1:8" ht="15.65" customHeight="1" x14ac:dyDescent="0.35">
      <c r="A75" s="130" t="s">
        <v>215</v>
      </c>
      <c r="B75" s="100">
        <v>9.76310060109709</v>
      </c>
      <c r="C75" s="101">
        <v>0.31873319292927327</v>
      </c>
      <c r="D75" s="102">
        <v>34.371833888351297</v>
      </c>
      <c r="E75" s="103">
        <v>0.32555788630545512</v>
      </c>
      <c r="F75" s="104">
        <v>3481.6767267812097</v>
      </c>
      <c r="G75" s="101">
        <v>0.34922049630421087</v>
      </c>
      <c r="H75" s="105">
        <v>685</v>
      </c>
    </row>
    <row r="76" spans="1:8" ht="15.65" customHeight="1" x14ac:dyDescent="0.35">
      <c r="A76" s="128" t="s">
        <v>216</v>
      </c>
      <c r="B76" s="100">
        <v>9.4649653976294097</v>
      </c>
      <c r="C76" s="101">
        <v>0.30900005699137312</v>
      </c>
      <c r="D76" s="102">
        <v>37.303970444777597</v>
      </c>
      <c r="E76" s="103">
        <v>0.35333004948911961</v>
      </c>
      <c r="F76" s="104">
        <v>3210.4275471979699</v>
      </c>
      <c r="G76" s="101">
        <v>0.32201355535316445</v>
      </c>
      <c r="H76" s="105">
        <v>668</v>
      </c>
    </row>
    <row r="77" spans="1:8" ht="15.65" customHeight="1" x14ac:dyDescent="0.35">
      <c r="A77" s="128" t="s">
        <v>217</v>
      </c>
      <c r="B77" s="100">
        <v>12.6212127201838</v>
      </c>
      <c r="C77" s="101">
        <v>0.41204117352756714</v>
      </c>
      <c r="D77" s="102">
        <v>45.555337547280494</v>
      </c>
      <c r="E77" s="103">
        <v>0.43148408810536015</v>
      </c>
      <c r="F77" s="104">
        <v>4219.3653262636999</v>
      </c>
      <c r="G77" s="101">
        <v>0.42321242578107476</v>
      </c>
      <c r="H77" s="105">
        <v>911</v>
      </c>
    </row>
    <row r="78" spans="1:8" ht="15.65" customHeight="1" x14ac:dyDescent="0.35">
      <c r="A78" s="128" t="s">
        <v>218</v>
      </c>
      <c r="B78" s="100">
        <v>3.9438557794078997</v>
      </c>
      <c r="C78" s="101">
        <v>0.12875394778601307</v>
      </c>
      <c r="D78" s="102">
        <v>14.8083622537574</v>
      </c>
      <c r="E78" s="103">
        <v>0.14025958378125955</v>
      </c>
      <c r="F78" s="104">
        <v>1522.5321425375598</v>
      </c>
      <c r="G78" s="101">
        <v>0.15271361248625551</v>
      </c>
      <c r="H78" s="105">
        <v>290</v>
      </c>
    </row>
    <row r="79" spans="1:8" ht="15.65" customHeight="1" x14ac:dyDescent="0.35">
      <c r="A79" s="128" t="s">
        <v>219</v>
      </c>
      <c r="B79" s="100">
        <v>1.6395808920242099</v>
      </c>
      <c r="C79" s="101">
        <v>5.3526935154389228E-2</v>
      </c>
      <c r="D79" s="102">
        <v>6.2671640083956595</v>
      </c>
      <c r="E79" s="103">
        <v>5.9360366814596582E-2</v>
      </c>
      <c r="F79" s="104">
        <v>607.20835293482799</v>
      </c>
      <c r="G79" s="101">
        <v>6.0904448922804423E-2</v>
      </c>
      <c r="H79" s="105">
        <v>128</v>
      </c>
    </row>
    <row r="80" spans="1:8" ht="31" x14ac:dyDescent="0.35">
      <c r="A80" s="30" t="s">
        <v>220</v>
      </c>
      <c r="B80" s="100">
        <v>0.91636282298199201</v>
      </c>
      <c r="C80" s="101">
        <v>2.9916238742629768E-2</v>
      </c>
      <c r="D80" s="102">
        <v>2.6687568219212801</v>
      </c>
      <c r="E80" s="103">
        <v>2.5277523242727126E-2</v>
      </c>
      <c r="F80" s="104">
        <v>235.98180835474898</v>
      </c>
      <c r="G80" s="101">
        <v>2.3669539333882356E-2</v>
      </c>
      <c r="H80" s="105">
        <v>72</v>
      </c>
    </row>
    <row r="81" spans="1:8" ht="15.5" x14ac:dyDescent="0.35">
      <c r="A81" s="30" t="s">
        <v>221</v>
      </c>
      <c r="B81" s="100">
        <v>1.9291017537916999</v>
      </c>
      <c r="C81" s="101">
        <v>6.2978841107342046E-2</v>
      </c>
      <c r="D81" s="102">
        <v>7.4239504274741099</v>
      </c>
      <c r="E81" s="103">
        <v>7.0317039732466918E-2</v>
      </c>
      <c r="F81" s="104">
        <v>841.34842029462004</v>
      </c>
      <c r="G81" s="101">
        <v>8.4389257233448645E-2</v>
      </c>
      <c r="H81" s="105">
        <v>147</v>
      </c>
    </row>
    <row r="82" spans="1:8" ht="15.5" x14ac:dyDescent="0.35">
      <c r="A82" s="30" t="s">
        <v>222</v>
      </c>
      <c r="B82" s="100">
        <v>2.41748200432506</v>
      </c>
      <c r="C82" s="101">
        <v>7.8922853463273754E-2</v>
      </c>
      <c r="D82" s="102">
        <v>9.5260070671999486</v>
      </c>
      <c r="E82" s="103">
        <v>9.0226978746672876E-2</v>
      </c>
      <c r="F82" s="104">
        <v>966.44236797100893</v>
      </c>
      <c r="G82" s="101">
        <v>9.6936479138392248E-2</v>
      </c>
      <c r="H82" s="105">
        <v>178</v>
      </c>
    </row>
    <row r="83" spans="1:8" ht="31" x14ac:dyDescent="0.35">
      <c r="A83" s="30" t="s">
        <v>223</v>
      </c>
      <c r="B83" s="100">
        <v>9.8038519784475504</v>
      </c>
      <c r="C83" s="101">
        <v>0.32006359165708298</v>
      </c>
      <c r="D83" s="102">
        <v>36.110244789618903</v>
      </c>
      <c r="E83" s="103">
        <v>0.34202350115700503</v>
      </c>
      <c r="F83" s="104">
        <v>3458.42828066123</v>
      </c>
      <c r="G83" s="101">
        <v>0.34688862159859257</v>
      </c>
      <c r="H83" s="105">
        <v>720</v>
      </c>
    </row>
    <row r="84" spans="1:8" ht="15.65" customHeight="1" x14ac:dyDescent="0.35">
      <c r="A84" s="128" t="s">
        <v>224</v>
      </c>
      <c r="B84" s="71">
        <v>2.5905150847893501</v>
      </c>
      <c r="C84" s="72">
        <v>8.4571815660034647E-2</v>
      </c>
      <c r="D84" s="73">
        <v>10.085547659415299</v>
      </c>
      <c r="E84" s="74">
        <v>9.5526749864368973E-2</v>
      </c>
      <c r="F84" s="75">
        <v>870.69372750687296</v>
      </c>
      <c r="G84" s="72">
        <v>8.7332661677070475E-2</v>
      </c>
      <c r="H84" s="76">
        <v>161</v>
      </c>
    </row>
    <row r="85" spans="1:8" ht="15.65" customHeight="1" x14ac:dyDescent="0.35">
      <c r="A85" s="128" t="s">
        <v>225</v>
      </c>
      <c r="B85" s="71">
        <v>2.4057894491931298</v>
      </c>
      <c r="C85" s="72">
        <v>7.8541129912224519E-2</v>
      </c>
      <c r="D85" s="73">
        <v>9.7919434148564797</v>
      </c>
      <c r="E85" s="97">
        <v>9.27458340255643E-2</v>
      </c>
      <c r="F85" s="75">
        <v>722.11263982463299</v>
      </c>
      <c r="G85" s="72">
        <v>7.2429623499318377E-2</v>
      </c>
      <c r="H85" s="76">
        <v>161</v>
      </c>
    </row>
    <row r="86" spans="1:8" ht="15.5" x14ac:dyDescent="0.35">
      <c r="A86" s="33" t="s">
        <v>97</v>
      </c>
      <c r="B86" s="90" t="s">
        <v>167</v>
      </c>
      <c r="C86" s="91" t="s">
        <v>167</v>
      </c>
      <c r="D86" s="92" t="s">
        <v>167</v>
      </c>
      <c r="E86" s="91" t="s">
        <v>167</v>
      </c>
      <c r="F86" s="93" t="s">
        <v>167</v>
      </c>
      <c r="G86" s="91" t="s">
        <v>167</v>
      </c>
      <c r="H86" s="134" t="s">
        <v>167</v>
      </c>
    </row>
    <row r="87" spans="1:8" ht="15.5" x14ac:dyDescent="0.35">
      <c r="A87" s="53" t="s">
        <v>226</v>
      </c>
      <c r="B87" s="78">
        <v>15.6162899355378</v>
      </c>
      <c r="C87" s="79">
        <v>0.50982061501075993</v>
      </c>
      <c r="D87" s="80">
        <v>43.491867798652699</v>
      </c>
      <c r="E87" s="81">
        <v>0.4119396305125349</v>
      </c>
      <c r="F87" s="82">
        <v>5381.9926364788898</v>
      </c>
      <c r="G87" s="79">
        <v>0.53982672347479987</v>
      </c>
      <c r="H87" s="83">
        <v>1147</v>
      </c>
    </row>
    <row r="88" spans="1:8" ht="15.5" x14ac:dyDescent="0.35">
      <c r="A88" s="36" t="s">
        <v>227</v>
      </c>
      <c r="B88" s="71">
        <v>12.02429251771</v>
      </c>
      <c r="C88" s="72">
        <v>0.39255368796001261</v>
      </c>
      <c r="D88" s="73">
        <v>32.591489346665099</v>
      </c>
      <c r="E88" s="74">
        <v>0.30869509080348911</v>
      </c>
      <c r="F88" s="75">
        <v>4154.2260069146996</v>
      </c>
      <c r="G88" s="72">
        <v>0.41667879637860961</v>
      </c>
      <c r="H88" s="76">
        <v>885</v>
      </c>
    </row>
    <row r="89" spans="1:8" ht="15.5" x14ac:dyDescent="0.35">
      <c r="A89" s="36" t="s">
        <v>228</v>
      </c>
      <c r="B89" s="71">
        <v>1.0312172519371998</v>
      </c>
      <c r="C89" s="72">
        <v>3.3665858905188382E-2</v>
      </c>
      <c r="D89" s="73">
        <v>3.1373218945488599</v>
      </c>
      <c r="E89" s="74">
        <v>2.9715606329498209E-2</v>
      </c>
      <c r="F89" s="75">
        <v>459.60953402357694</v>
      </c>
      <c r="G89" s="72">
        <v>4.6099934650235798E-2</v>
      </c>
      <c r="H89" s="76">
        <v>68</v>
      </c>
    </row>
    <row r="90" spans="1:8" ht="15.5" x14ac:dyDescent="0.35">
      <c r="A90" s="36" t="s">
        <v>229</v>
      </c>
      <c r="B90" s="71">
        <v>2.3617311272347297</v>
      </c>
      <c r="C90" s="72">
        <v>7.710277029608692E-2</v>
      </c>
      <c r="D90" s="73">
        <v>7.0917436105190399</v>
      </c>
      <c r="E90" s="74">
        <v>6.7170493944556292E-2</v>
      </c>
      <c r="F90" s="75">
        <v>720.58538729600696</v>
      </c>
      <c r="G90" s="72">
        <v>7.227643642082654E-2</v>
      </c>
      <c r="H90" s="76">
        <v>175</v>
      </c>
    </row>
    <row r="91" spans="1:8" ht="15.5" x14ac:dyDescent="0.35">
      <c r="A91" s="36" t="s">
        <v>230</v>
      </c>
      <c r="B91" s="71">
        <v>0.19904903865580797</v>
      </c>
      <c r="C91" s="72">
        <v>6.4982978494699519E-3</v>
      </c>
      <c r="D91" s="73">
        <v>0.6713129469196869</v>
      </c>
      <c r="E91" s="74">
        <v>6.3584394349911902E-3</v>
      </c>
      <c r="F91" s="75">
        <v>47.571708244613994</v>
      </c>
      <c r="G91" s="72">
        <v>4.7715560251286905E-3</v>
      </c>
      <c r="H91" s="76">
        <v>19</v>
      </c>
    </row>
    <row r="92" spans="1:8" ht="15.5" x14ac:dyDescent="0.35">
      <c r="A92" s="53" t="s">
        <v>231</v>
      </c>
      <c r="B92" s="78">
        <v>5.3337303451861997</v>
      </c>
      <c r="C92" s="79">
        <v>0.1741287909041844</v>
      </c>
      <c r="D92" s="80">
        <v>23.945752430406799</v>
      </c>
      <c r="E92" s="81">
        <v>0.2268057204209562</v>
      </c>
      <c r="F92" s="82">
        <v>2143.8237049664799</v>
      </c>
      <c r="G92" s="79">
        <v>0.21503064097776384</v>
      </c>
      <c r="H92" s="83">
        <v>357</v>
      </c>
    </row>
    <row r="93" spans="1:8" ht="15.5" x14ac:dyDescent="0.35">
      <c r="A93" s="30" t="s">
        <v>232</v>
      </c>
      <c r="B93" s="71">
        <v>1.33155959969789</v>
      </c>
      <c r="C93" s="72">
        <v>4.3471050860588466E-2</v>
      </c>
      <c r="D93" s="73">
        <v>4.8691083833874496</v>
      </c>
      <c r="E93" s="74">
        <v>4.611847708320882E-2</v>
      </c>
      <c r="F93" s="75">
        <v>478.538780481076</v>
      </c>
      <c r="G93" s="72">
        <v>4.7998583307563583E-2</v>
      </c>
      <c r="H93" s="76">
        <v>91</v>
      </c>
    </row>
    <row r="94" spans="1:8" ht="15.5" x14ac:dyDescent="0.35">
      <c r="A94" s="30" t="s">
        <v>233</v>
      </c>
      <c r="B94" s="71">
        <v>3.4625653293099501</v>
      </c>
      <c r="C94" s="72">
        <v>0.11304139414615315</v>
      </c>
      <c r="D94" s="73">
        <v>17.1636013449566</v>
      </c>
      <c r="E94" s="74">
        <v>0.16256757766850605</v>
      </c>
      <c r="F94" s="75">
        <v>1484.04466548139</v>
      </c>
      <c r="G94" s="72">
        <v>0.1488532265590766</v>
      </c>
      <c r="H94" s="76">
        <v>232</v>
      </c>
    </row>
    <row r="95" spans="1:8" ht="15.5" x14ac:dyDescent="0.35">
      <c r="A95" s="30" t="s">
        <v>234</v>
      </c>
      <c r="B95" s="71">
        <v>0.32841053338632598</v>
      </c>
      <c r="C95" s="72">
        <v>1.0721526098590738E-2</v>
      </c>
      <c r="D95" s="73">
        <v>1.0561712420300398</v>
      </c>
      <c r="E95" s="74">
        <v>1.0003681451760912E-2</v>
      </c>
      <c r="F95" s="75">
        <v>89.286312321680995</v>
      </c>
      <c r="G95" s="72">
        <v>8.9556305047816757E-3</v>
      </c>
      <c r="H95" s="76">
        <v>19</v>
      </c>
    </row>
    <row r="96" spans="1:8" ht="15.5" x14ac:dyDescent="0.35">
      <c r="A96" s="30" t="s">
        <v>235</v>
      </c>
      <c r="B96" s="71">
        <v>0.211194882792032</v>
      </c>
      <c r="C96" s="72">
        <v>6.8948197988519906E-3</v>
      </c>
      <c r="D96" s="73">
        <v>0.85687146003269898</v>
      </c>
      <c r="E96" s="74">
        <v>8.1159842174803321E-3</v>
      </c>
      <c r="F96" s="75">
        <v>91.953946682334902</v>
      </c>
      <c r="G96" s="72">
        <v>9.2232006063421891E-3</v>
      </c>
      <c r="H96" s="76">
        <v>15</v>
      </c>
    </row>
    <row r="97" spans="1:8" ht="15.5" x14ac:dyDescent="0.35">
      <c r="A97" s="53" t="s">
        <v>236</v>
      </c>
      <c r="B97" s="78">
        <v>6.792768176174099</v>
      </c>
      <c r="C97" s="79">
        <v>0.22176158764327741</v>
      </c>
      <c r="D97" s="80">
        <v>27.313293401414597</v>
      </c>
      <c r="E97" s="81">
        <v>0.25870188063543542</v>
      </c>
      <c r="F97" s="82">
        <v>1612.9935265961001</v>
      </c>
      <c r="G97" s="79">
        <v>0.16178710549446335</v>
      </c>
      <c r="H97" s="83">
        <v>405</v>
      </c>
    </row>
    <row r="98" spans="1:8" ht="15.5" x14ac:dyDescent="0.35">
      <c r="A98" s="30" t="s">
        <v>237</v>
      </c>
      <c r="B98" s="71">
        <v>0.78923102230554787</v>
      </c>
      <c r="C98" s="72">
        <v>2.5765802686701225E-2</v>
      </c>
      <c r="D98" s="73">
        <v>3.8471937655589699</v>
      </c>
      <c r="E98" s="74">
        <v>3.6439262292239025E-2</v>
      </c>
      <c r="F98" s="75">
        <v>178.77375785329198</v>
      </c>
      <c r="G98" s="72">
        <v>1.7931435151193078E-2</v>
      </c>
      <c r="H98" s="76">
        <v>42</v>
      </c>
    </row>
    <row r="99" spans="1:8" ht="15.5" x14ac:dyDescent="0.35">
      <c r="A99" s="30" t="s">
        <v>238</v>
      </c>
      <c r="B99" s="71">
        <v>0.84519711191062896</v>
      </c>
      <c r="C99" s="72">
        <v>2.7592911836184824E-2</v>
      </c>
      <c r="D99" s="73">
        <v>2.6657863455996602</v>
      </c>
      <c r="E99" s="74">
        <v>2.5249387938811478E-2</v>
      </c>
      <c r="F99" s="75">
        <v>209.71745493474097</v>
      </c>
      <c r="G99" s="72">
        <v>2.1035161918571917E-2</v>
      </c>
      <c r="H99" s="76">
        <v>59</v>
      </c>
    </row>
    <row r="100" spans="1:8" ht="15.5" x14ac:dyDescent="0.35">
      <c r="A100" s="30" t="s">
        <v>239</v>
      </c>
      <c r="B100" s="71">
        <v>0.69434058975862001</v>
      </c>
      <c r="C100" s="72">
        <v>2.2667941486671849E-2</v>
      </c>
      <c r="D100" s="73">
        <v>3.2359858093247196</v>
      </c>
      <c r="E100" s="74">
        <v>3.0650116127648265E-2</v>
      </c>
      <c r="F100" s="75">
        <v>92.665550034937695</v>
      </c>
      <c r="G100" s="72">
        <v>9.2945761232177699E-3</v>
      </c>
      <c r="H100" s="76">
        <v>35</v>
      </c>
    </row>
    <row r="101" spans="1:8" ht="15.5" x14ac:dyDescent="0.35">
      <c r="A101" s="30" t="s">
        <v>240</v>
      </c>
      <c r="B101" s="71">
        <v>3.1863083653322297</v>
      </c>
      <c r="C101" s="72">
        <v>0.10402251092501011</v>
      </c>
      <c r="D101" s="73">
        <v>13.320222002382</v>
      </c>
      <c r="E101" s="74">
        <v>0.12616444424527937</v>
      </c>
      <c r="F101" s="75">
        <v>880.47334340573002</v>
      </c>
      <c r="G101" s="72">
        <v>8.8313580523324414E-2</v>
      </c>
      <c r="H101" s="76">
        <v>175</v>
      </c>
    </row>
    <row r="102" spans="1:8" ht="15.5" x14ac:dyDescent="0.35">
      <c r="A102" s="30" t="s">
        <v>241</v>
      </c>
      <c r="B102" s="71">
        <v>0.84860280770930696</v>
      </c>
      <c r="C102" s="72">
        <v>2.7704096626796987E-2</v>
      </c>
      <c r="D102" s="73">
        <v>3.2955683568771597</v>
      </c>
      <c r="E102" s="74">
        <v>3.1214461000979001E-2</v>
      </c>
      <c r="F102" s="75">
        <v>138.49644301626802</v>
      </c>
      <c r="G102" s="72">
        <v>1.3891524217190285E-2</v>
      </c>
      <c r="H102" s="76">
        <v>61</v>
      </c>
    </row>
    <row r="103" spans="1:8" ht="15.5" x14ac:dyDescent="0.35">
      <c r="A103" s="30" t="s">
        <v>242</v>
      </c>
      <c r="B103" s="71">
        <v>0.42908827915775899</v>
      </c>
      <c r="C103" s="72">
        <v>1.4008324081912202E-2</v>
      </c>
      <c r="D103" s="73">
        <v>0.94853712167211501</v>
      </c>
      <c r="E103" s="74">
        <v>8.9842090304785415E-3</v>
      </c>
      <c r="F103" s="75">
        <v>112.86697735112899</v>
      </c>
      <c r="G103" s="72">
        <v>1.1320827560965651E-2</v>
      </c>
      <c r="H103" s="76">
        <v>33</v>
      </c>
    </row>
    <row r="104" spans="1:8" ht="15.5" x14ac:dyDescent="0.35">
      <c r="A104" s="53" t="s">
        <v>243</v>
      </c>
      <c r="B104" s="78">
        <v>1.8586229816542199</v>
      </c>
      <c r="C104" s="79">
        <v>6.067794050261107E-2</v>
      </c>
      <c r="D104" s="80">
        <v>6.9565412701535996</v>
      </c>
      <c r="E104" s="81">
        <v>6.5889905067748042E-2</v>
      </c>
      <c r="F104" s="82">
        <v>471.80133734179401</v>
      </c>
      <c r="G104" s="79">
        <v>4.7322801659364248E-2</v>
      </c>
      <c r="H104" s="83">
        <v>147</v>
      </c>
    </row>
    <row r="105" spans="1:8" ht="15.5" x14ac:dyDescent="0.35">
      <c r="A105" s="30" t="s">
        <v>244</v>
      </c>
      <c r="B105" s="71">
        <v>0.169264481114939</v>
      </c>
      <c r="C105" s="72">
        <v>5.5259297962389877E-3</v>
      </c>
      <c r="D105" s="73">
        <v>0.64028273580447703</v>
      </c>
      <c r="E105" s="74">
        <v>6.0645322208723821E-3</v>
      </c>
      <c r="F105" s="75">
        <v>47.941971790043397</v>
      </c>
      <c r="G105" s="72">
        <v>4.8086943436013978E-3</v>
      </c>
      <c r="H105" s="76">
        <v>12</v>
      </c>
    </row>
    <row r="106" spans="1:8" ht="15.5" x14ac:dyDescent="0.35">
      <c r="A106" s="30" t="s">
        <v>245</v>
      </c>
      <c r="B106" s="71">
        <v>1.6893585005392899</v>
      </c>
      <c r="C106" s="72">
        <v>5.5152010706372372E-2</v>
      </c>
      <c r="D106" s="73">
        <v>6.31625853434912</v>
      </c>
      <c r="E106" s="74">
        <v>5.9825372846875634E-2</v>
      </c>
      <c r="F106" s="75">
        <v>423.85936555175101</v>
      </c>
      <c r="G106" s="72">
        <v>4.251410731576289E-2</v>
      </c>
      <c r="H106" s="76">
        <v>135</v>
      </c>
    </row>
    <row r="107" spans="1:8" ht="15.5" x14ac:dyDescent="0.35">
      <c r="A107" s="53" t="s">
        <v>246</v>
      </c>
      <c r="B107" s="78">
        <v>0.94031372473405972</v>
      </c>
      <c r="C107" s="79">
        <v>3.0698157079936877E-2</v>
      </c>
      <c r="D107" s="80">
        <v>3.6311208033057358</v>
      </c>
      <c r="E107" s="81">
        <v>3.4392695411128819E-2</v>
      </c>
      <c r="F107" s="82">
        <v>334.61458487611503</v>
      </c>
      <c r="G107" s="79">
        <v>3.3562642534333019E-2</v>
      </c>
      <c r="H107" s="83">
        <v>74</v>
      </c>
    </row>
    <row r="108" spans="1:8" ht="15.5" x14ac:dyDescent="0.35">
      <c r="A108" s="30" t="s">
        <v>247</v>
      </c>
      <c r="B108" s="71">
        <v>0.333992130449487</v>
      </c>
      <c r="C108" s="72">
        <v>1.0903746924358533E-2</v>
      </c>
      <c r="D108" s="73">
        <v>0.96662805432063703</v>
      </c>
      <c r="E108" s="74">
        <v>9.1555599631485372E-3</v>
      </c>
      <c r="F108" s="75">
        <v>78.564236735066402</v>
      </c>
      <c r="G108" s="72">
        <v>7.8801806995292337E-3</v>
      </c>
      <c r="H108" s="76">
        <v>23</v>
      </c>
    </row>
    <row r="109" spans="1:8" ht="15.5" x14ac:dyDescent="0.35">
      <c r="A109" s="30" t="s">
        <v>248</v>
      </c>
      <c r="B109" s="71">
        <v>7.4614370719083292E-2</v>
      </c>
      <c r="C109" s="72">
        <v>2.4359143257245016E-3</v>
      </c>
      <c r="D109" s="73">
        <v>0.27993556854096796</v>
      </c>
      <c r="E109" s="74">
        <v>2.6514509610381701E-3</v>
      </c>
      <c r="F109" s="75">
        <v>69.617537461319586</v>
      </c>
      <c r="G109" s="72">
        <v>6.9828053813012119E-3</v>
      </c>
      <c r="H109" s="76">
        <v>7</v>
      </c>
    </row>
    <row r="110" spans="1:8" ht="15.5" x14ac:dyDescent="0.35">
      <c r="A110" s="30" t="s">
        <v>249</v>
      </c>
      <c r="B110" s="71">
        <v>7.5093055038119305E-2</v>
      </c>
      <c r="C110" s="72">
        <v>2.451541797738298E-3</v>
      </c>
      <c r="D110" s="73">
        <v>0.31067361465629101</v>
      </c>
      <c r="E110" s="74">
        <v>2.942590891336029E-3</v>
      </c>
      <c r="F110" s="75">
        <v>39.620586572226095</v>
      </c>
      <c r="G110" s="72">
        <v>3.9740395195760605E-3</v>
      </c>
      <c r="H110" s="76">
        <v>6</v>
      </c>
    </row>
    <row r="111" spans="1:8" ht="15.5" x14ac:dyDescent="0.35">
      <c r="A111" s="30" t="s">
        <v>250</v>
      </c>
      <c r="B111" s="71">
        <v>0.146109415896608</v>
      </c>
      <c r="C111" s="72">
        <v>4.7699929098880605E-3</v>
      </c>
      <c r="D111" s="73">
        <v>0.29048118140320101</v>
      </c>
      <c r="E111" s="74">
        <v>2.7513352862207066E-3</v>
      </c>
      <c r="F111" s="75">
        <v>34.481511932623199</v>
      </c>
      <c r="G111" s="72">
        <v>3.4585780517201207E-3</v>
      </c>
      <c r="H111" s="76">
        <v>12</v>
      </c>
    </row>
    <row r="112" spans="1:8" ht="15.5" x14ac:dyDescent="0.35">
      <c r="A112" s="30" t="s">
        <v>251</v>
      </c>
      <c r="B112" s="71">
        <v>2.9266926863113496E-2</v>
      </c>
      <c r="C112" s="72">
        <v>9.5546911042373658E-4</v>
      </c>
      <c r="D112" s="73">
        <v>4.8345482647570492E-2</v>
      </c>
      <c r="E112" s="74">
        <v>4.5791135830242042E-4</v>
      </c>
      <c r="F112" s="75">
        <v>3.6708674722831898</v>
      </c>
      <c r="G112" s="72">
        <v>3.6819678021137472E-4</v>
      </c>
      <c r="H112" s="76">
        <v>3</v>
      </c>
    </row>
    <row r="113" spans="1:8" ht="15.5" x14ac:dyDescent="0.35">
      <c r="A113" s="30" t="s">
        <v>252</v>
      </c>
      <c r="B113" s="71">
        <v>8.1018837849254288E-2</v>
      </c>
      <c r="C113" s="72">
        <v>2.6449991585880076E-3</v>
      </c>
      <c r="D113" s="73">
        <v>0.34732515620337995</v>
      </c>
      <c r="E113" s="74">
        <v>3.2897413644433337E-3</v>
      </c>
      <c r="F113" s="75">
        <v>35.478368110755198</v>
      </c>
      <c r="G113" s="72">
        <v>3.5585651087014312E-3</v>
      </c>
      <c r="H113" s="76">
        <v>7</v>
      </c>
    </row>
    <row r="114" spans="1:8" ht="15.5" x14ac:dyDescent="0.35">
      <c r="A114" s="30" t="s">
        <v>253</v>
      </c>
      <c r="B114" s="71">
        <v>0.20021898791839499</v>
      </c>
      <c r="C114" s="72">
        <v>6.5364928532157598E-3</v>
      </c>
      <c r="D114" s="73">
        <v>1.3877317455336899</v>
      </c>
      <c r="E114" s="74">
        <v>1.3144105586639636E-2</v>
      </c>
      <c r="F114" s="75">
        <v>73.181476591841701</v>
      </c>
      <c r="G114" s="72">
        <v>7.3402769932936198E-3</v>
      </c>
      <c r="H114" s="76">
        <v>16</v>
      </c>
    </row>
    <row r="115" spans="1:8" ht="15.5" x14ac:dyDescent="0.35">
      <c r="A115" s="37" t="s">
        <v>254</v>
      </c>
      <c r="B115" s="71">
        <v>8.9225166582570195E-2</v>
      </c>
      <c r="C115" s="106">
        <v>2.9129088592319912E-3</v>
      </c>
      <c r="D115" s="73">
        <v>0.239680373395184</v>
      </c>
      <c r="E115" s="107">
        <v>2.2701679521930558E-3</v>
      </c>
      <c r="F115" s="75">
        <v>24.626390891732996</v>
      </c>
      <c r="G115" s="106">
        <v>2.4700858592759654E-3</v>
      </c>
      <c r="H115" s="108">
        <v>11</v>
      </c>
    </row>
    <row r="116" spans="1:8" ht="15.5" x14ac:dyDescent="0.35">
      <c r="A116" s="38" t="s">
        <v>98</v>
      </c>
      <c r="B116" s="90" t="s">
        <v>167</v>
      </c>
      <c r="C116" s="91" t="s">
        <v>167</v>
      </c>
      <c r="D116" s="92" t="s">
        <v>167</v>
      </c>
      <c r="E116" s="91" t="s">
        <v>167</v>
      </c>
      <c r="F116" s="93" t="s">
        <v>167</v>
      </c>
      <c r="G116" s="91" t="s">
        <v>167</v>
      </c>
      <c r="H116" s="134" t="s">
        <v>167</v>
      </c>
    </row>
    <row r="117" spans="1:8" ht="15.5" x14ac:dyDescent="0.35">
      <c r="A117" s="53" t="s">
        <v>255</v>
      </c>
      <c r="B117" s="78">
        <v>23.709465493744997</v>
      </c>
      <c r="C117" s="79">
        <v>0.77403623584689718</v>
      </c>
      <c r="D117" s="80">
        <v>84.436753320203792</v>
      </c>
      <c r="E117" s="81">
        <v>0.7997551433162482</v>
      </c>
      <c r="F117" s="82">
        <v>7471.7691338455288</v>
      </c>
      <c r="G117" s="79">
        <v>0.74943630036677689</v>
      </c>
      <c r="H117" s="83">
        <v>1622</v>
      </c>
    </row>
    <row r="118" spans="1:8" ht="15.5" x14ac:dyDescent="0.35">
      <c r="A118" s="36" t="s">
        <v>256</v>
      </c>
      <c r="B118" s="71">
        <v>21.434275877750299</v>
      </c>
      <c r="C118" s="72">
        <v>0.69975876187064545</v>
      </c>
      <c r="D118" s="73">
        <v>76.646122440677004</v>
      </c>
      <c r="E118" s="74">
        <v>0.72596503568442028</v>
      </c>
      <c r="F118" s="75">
        <v>6733.9617294845693</v>
      </c>
      <c r="G118" s="72">
        <v>0.67543245447667943</v>
      </c>
      <c r="H118" s="76">
        <v>1474</v>
      </c>
    </row>
    <row r="119" spans="1:8" ht="15.5" x14ac:dyDescent="0.35">
      <c r="A119" s="36" t="s">
        <v>257</v>
      </c>
      <c r="B119" s="71">
        <v>1.5689177562273999</v>
      </c>
      <c r="C119" s="72">
        <v>5.1220015681247552E-2</v>
      </c>
      <c r="D119" s="73">
        <v>5.1833487295130096</v>
      </c>
      <c r="E119" s="74">
        <v>4.9094850796896614E-2</v>
      </c>
      <c r="F119" s="75">
        <v>651.71401621769792</v>
      </c>
      <c r="G119" s="72">
        <v>6.5368473310950498E-2</v>
      </c>
      <c r="H119" s="76">
        <v>105</v>
      </c>
    </row>
    <row r="120" spans="1:8" ht="15.5" x14ac:dyDescent="0.35">
      <c r="A120" s="30" t="s">
        <v>258</v>
      </c>
      <c r="B120" s="71">
        <v>0.91715250180584895</v>
      </c>
      <c r="C120" s="72">
        <v>2.9942019164567475E-2</v>
      </c>
      <c r="D120" s="73">
        <v>3.3482015093422</v>
      </c>
      <c r="E120" s="74">
        <v>3.1712983655364291E-2</v>
      </c>
      <c r="F120" s="75">
        <v>245.59126071396699</v>
      </c>
      <c r="G120" s="72">
        <v>2.463339037044893E-2</v>
      </c>
      <c r="H120" s="76">
        <v>62</v>
      </c>
    </row>
    <row r="121" spans="1:8" ht="15.5" x14ac:dyDescent="0.35">
      <c r="A121" s="30" t="s">
        <v>259</v>
      </c>
      <c r="B121" s="71">
        <v>0.19244177546671698</v>
      </c>
      <c r="C121" s="72">
        <v>6.2825923908427636E-3</v>
      </c>
      <c r="D121" s="73">
        <v>0.68863070773647894</v>
      </c>
      <c r="E121" s="74">
        <v>6.5224671567988696E-3</v>
      </c>
      <c r="F121" s="75">
        <v>39.626913995934594</v>
      </c>
      <c r="G121" s="72">
        <v>3.974674175295477E-3</v>
      </c>
      <c r="H121" s="76">
        <v>10</v>
      </c>
    </row>
    <row r="122" spans="1:8" ht="15.5" x14ac:dyDescent="0.35">
      <c r="A122" s="53" t="s">
        <v>260</v>
      </c>
      <c r="B122" s="78">
        <v>6.3786206373671304</v>
      </c>
      <c r="C122" s="79">
        <v>0.20824102969953237</v>
      </c>
      <c r="D122" s="80">
        <v>19.843605959725398</v>
      </c>
      <c r="E122" s="81">
        <v>0.18795163603755008</v>
      </c>
      <c r="F122" s="82">
        <v>2438.1579751812901</v>
      </c>
      <c r="G122" s="79">
        <v>0.24455307168854964</v>
      </c>
      <c r="H122" s="83">
        <v>488</v>
      </c>
    </row>
    <row r="123" spans="1:8" ht="15.5" x14ac:dyDescent="0.35">
      <c r="A123" s="30" t="s">
        <v>250</v>
      </c>
      <c r="B123" s="71">
        <v>6.0487287872962101</v>
      </c>
      <c r="C123" s="72">
        <v>0.19747114347274966</v>
      </c>
      <c r="D123" s="73">
        <v>18.943982299355202</v>
      </c>
      <c r="E123" s="74">
        <v>0.17943071805883976</v>
      </c>
      <c r="F123" s="75">
        <v>2313.8142484566797</v>
      </c>
      <c r="G123" s="72">
        <v>0.23208109873796837</v>
      </c>
      <c r="H123" s="76">
        <v>456</v>
      </c>
    </row>
    <row r="124" spans="1:8" ht="15.5" x14ac:dyDescent="0.35">
      <c r="A124" s="30" t="s">
        <v>261</v>
      </c>
      <c r="B124" s="71">
        <v>0.69804492707982102</v>
      </c>
      <c r="C124" s="72">
        <v>2.278887594287737E-2</v>
      </c>
      <c r="D124" s="73">
        <v>1.7914710311379098</v>
      </c>
      <c r="E124" s="74">
        <v>1.6968181685306276E-2</v>
      </c>
      <c r="F124" s="75">
        <v>281.10801816904598</v>
      </c>
      <c r="G124" s="72">
        <v>2.8195806022129961E-2</v>
      </c>
      <c r="H124" s="76">
        <v>64</v>
      </c>
    </row>
    <row r="125" spans="1:8" ht="15.5" x14ac:dyDescent="0.35">
      <c r="A125" s="30" t="s">
        <v>262</v>
      </c>
      <c r="B125" s="71">
        <v>0.101230705408016</v>
      </c>
      <c r="C125" s="72">
        <v>3.3048503006876599E-3</v>
      </c>
      <c r="D125" s="73">
        <v>0.35322471935482996</v>
      </c>
      <c r="E125" s="74">
        <v>3.345619945608086E-3</v>
      </c>
      <c r="F125" s="75">
        <v>71.998461249524993</v>
      </c>
      <c r="G125" s="72">
        <v>7.2216177272562253E-3</v>
      </c>
      <c r="H125" s="76">
        <v>10</v>
      </c>
    </row>
    <row r="126" spans="1:8" ht="15.5" x14ac:dyDescent="0.35">
      <c r="A126" s="53" t="s">
        <v>263</v>
      </c>
      <c r="B126" s="78">
        <v>3.1111422552833501</v>
      </c>
      <c r="C126" s="79">
        <v>0.10156858412093106</v>
      </c>
      <c r="D126" s="80">
        <v>9.8592225381990097</v>
      </c>
      <c r="E126" s="81">
        <v>9.3383078149896617E-2</v>
      </c>
      <c r="F126" s="82">
        <v>1213.0485578358098</v>
      </c>
      <c r="G126" s="79">
        <v>0.12167166932817577</v>
      </c>
      <c r="H126" s="83">
        <v>217</v>
      </c>
    </row>
    <row r="127" spans="1:8" ht="15.5" x14ac:dyDescent="0.35">
      <c r="A127" s="30" t="s">
        <v>264</v>
      </c>
      <c r="B127" s="71">
        <v>1.68107655889764</v>
      </c>
      <c r="C127" s="72">
        <v>5.4881632492426655E-2</v>
      </c>
      <c r="D127" s="73">
        <v>5.1590471403545592</v>
      </c>
      <c r="E127" s="74">
        <v>4.8864674716505102E-2</v>
      </c>
      <c r="F127" s="75">
        <v>648.77341230497098</v>
      </c>
      <c r="G127" s="72">
        <v>6.5073523710966821E-2</v>
      </c>
      <c r="H127" s="76">
        <v>127</v>
      </c>
    </row>
    <row r="128" spans="1:8" ht="15.5" x14ac:dyDescent="0.35">
      <c r="A128" s="30" t="s">
        <v>265</v>
      </c>
      <c r="B128" s="71">
        <v>0.46015202889790097</v>
      </c>
      <c r="C128" s="72">
        <v>1.5022453562245401E-2</v>
      </c>
      <c r="D128" s="73">
        <v>1.29693435404172</v>
      </c>
      <c r="E128" s="74">
        <v>1.2284104722205324E-2</v>
      </c>
      <c r="F128" s="75">
        <v>178.29229076263999</v>
      </c>
      <c r="G128" s="72">
        <v>1.7883142851377216E-2</v>
      </c>
      <c r="H128" s="76">
        <v>24</v>
      </c>
    </row>
    <row r="129" spans="1:8" ht="15.5" x14ac:dyDescent="0.35">
      <c r="A129" s="30" t="s">
        <v>266</v>
      </c>
      <c r="B129" s="71">
        <v>1.24407780084807</v>
      </c>
      <c r="C129" s="72">
        <v>4.0615057236240655E-2</v>
      </c>
      <c r="D129" s="73">
        <v>4.2456939621425995</v>
      </c>
      <c r="E129" s="74">
        <v>4.0213715587733456E-2</v>
      </c>
      <c r="F129" s="75">
        <v>620.43354723972493</v>
      </c>
      <c r="G129" s="72">
        <v>6.2230967517523446E-2</v>
      </c>
      <c r="H129" s="76">
        <v>90</v>
      </c>
    </row>
    <row r="130" spans="1:8" ht="15.5" x14ac:dyDescent="0.35">
      <c r="A130" s="53" t="s">
        <v>267</v>
      </c>
      <c r="B130" s="78">
        <v>1.1774679778755801</v>
      </c>
      <c r="C130" s="79">
        <v>3.8440465124172325E-2</v>
      </c>
      <c r="D130" s="80">
        <v>3.3652255312936399</v>
      </c>
      <c r="E130" s="81">
        <v>3.1874229186252497E-2</v>
      </c>
      <c r="F130" s="82">
        <v>547.50009891104492</v>
      </c>
      <c r="G130" s="79">
        <v>5.4915568351769799E-2</v>
      </c>
      <c r="H130" s="83">
        <v>96</v>
      </c>
    </row>
    <row r="131" spans="1:8" ht="15.5" x14ac:dyDescent="0.35">
      <c r="A131" s="30" t="s">
        <v>268</v>
      </c>
      <c r="B131" s="71">
        <v>1.0265804165735999</v>
      </c>
      <c r="C131" s="72">
        <v>3.3514481448280738E-2</v>
      </c>
      <c r="D131" s="73">
        <v>2.9330407356716899</v>
      </c>
      <c r="E131" s="74">
        <v>2.7780727250537596E-2</v>
      </c>
      <c r="F131" s="75">
        <v>508.48141287065198</v>
      </c>
      <c r="G131" s="72">
        <v>5.1001900893975265E-2</v>
      </c>
      <c r="H131" s="76">
        <v>82</v>
      </c>
    </row>
    <row r="132" spans="1:8" ht="15.5" x14ac:dyDescent="0.35">
      <c r="A132" s="30" t="s">
        <v>269</v>
      </c>
      <c r="B132" s="71">
        <v>0.19612689097418198</v>
      </c>
      <c r="C132" s="72">
        <v>6.4028993179142219E-3</v>
      </c>
      <c r="D132" s="73">
        <v>0.54236441390872703</v>
      </c>
      <c r="E132" s="74">
        <v>5.1370844154830656E-3</v>
      </c>
      <c r="F132" s="75">
        <v>54.642643028438002</v>
      </c>
      <c r="G132" s="72">
        <v>5.4807876822632103E-3</v>
      </c>
      <c r="H132" s="76">
        <v>19</v>
      </c>
    </row>
    <row r="133" spans="1:8" ht="15.5" x14ac:dyDescent="0.35">
      <c r="A133" s="53" t="s">
        <v>270</v>
      </c>
      <c r="B133" s="78">
        <v>1.6436341045389398</v>
      </c>
      <c r="C133" s="79">
        <v>5.3659259240683654E-2</v>
      </c>
      <c r="D133" s="80">
        <v>7.0467209000055897</v>
      </c>
      <c r="E133" s="81">
        <v>6.6744054711837059E-2</v>
      </c>
      <c r="F133" s="82">
        <v>959.91875959146796</v>
      </c>
      <c r="G133" s="79">
        <v>9.6282145627623203E-2</v>
      </c>
      <c r="H133" s="83">
        <v>117</v>
      </c>
    </row>
    <row r="134" spans="1:8" ht="15.5" x14ac:dyDescent="0.35">
      <c r="A134" s="30" t="s">
        <v>271</v>
      </c>
      <c r="B134" s="71">
        <v>1.13796533256206</v>
      </c>
      <c r="C134" s="72">
        <v>3.715083339913243E-2</v>
      </c>
      <c r="D134" s="73">
        <v>4.9511987549055796</v>
      </c>
      <c r="E134" s="74">
        <v>4.689600812575611E-2</v>
      </c>
      <c r="F134" s="75">
        <v>719.99749388619989</v>
      </c>
      <c r="G134" s="72">
        <v>7.2217469306858836E-2</v>
      </c>
      <c r="H134" s="76">
        <v>82</v>
      </c>
    </row>
    <row r="135" spans="1:8" ht="15.5" x14ac:dyDescent="0.35">
      <c r="A135" s="36" t="s">
        <v>248</v>
      </c>
      <c r="B135" s="71">
        <v>0.399164255733234</v>
      </c>
      <c r="C135" s="72">
        <v>1.3031402925295477E-2</v>
      </c>
      <c r="D135" s="73">
        <v>1.4605384120249498</v>
      </c>
      <c r="E135" s="74">
        <v>1.3833704649896883E-2</v>
      </c>
      <c r="F135" s="75">
        <v>212.68053451823698</v>
      </c>
      <c r="G135" s="72">
        <v>2.1332365882046719E-2</v>
      </c>
      <c r="H135" s="76">
        <v>31</v>
      </c>
    </row>
    <row r="136" spans="1:8" ht="15.5" x14ac:dyDescent="0.35">
      <c r="A136" s="36" t="s">
        <v>272</v>
      </c>
      <c r="B136" s="71">
        <v>3.7635197744045293E-2</v>
      </c>
      <c r="C136" s="72">
        <v>1.228665690706514E-3</v>
      </c>
      <c r="D136" s="73">
        <v>9.965391350105969E-2</v>
      </c>
      <c r="E136" s="74">
        <v>9.4388671686402822E-4</v>
      </c>
      <c r="F136" s="75">
        <v>11.1270584843863</v>
      </c>
      <c r="G136" s="72">
        <v>1.1160705577383577E-3</v>
      </c>
      <c r="H136" s="76">
        <v>4</v>
      </c>
    </row>
    <row r="137" spans="1:8" ht="15.5" x14ac:dyDescent="0.35">
      <c r="A137" s="30" t="s">
        <v>273</v>
      </c>
      <c r="B137" s="71">
        <v>0.24236344171660898</v>
      </c>
      <c r="C137" s="72">
        <v>7.9123709550818332E-3</v>
      </c>
      <c r="D137" s="73">
        <v>1.0565281875728498</v>
      </c>
      <c r="E137" s="74">
        <v>1.0007062314033808E-2</v>
      </c>
      <c r="F137" s="75">
        <v>128.83870262123298</v>
      </c>
      <c r="G137" s="72">
        <v>1.2922829775231171E-2</v>
      </c>
      <c r="H137" s="76">
        <v>14</v>
      </c>
    </row>
    <row r="138" spans="1:8" ht="15.5" x14ac:dyDescent="0.35">
      <c r="A138" s="53" t="s">
        <v>274</v>
      </c>
      <c r="B138" s="78">
        <v>0.13017205375729599</v>
      </c>
      <c r="C138" s="79">
        <v>4.2496903411567491E-3</v>
      </c>
      <c r="D138" s="80">
        <v>0.37030781537143198</v>
      </c>
      <c r="E138" s="81">
        <v>3.5074250052037834E-3</v>
      </c>
      <c r="F138" s="82">
        <v>62.074720569490999</v>
      </c>
      <c r="G138" s="79">
        <v>6.2262428210168221E-3</v>
      </c>
      <c r="H138" s="83">
        <v>11</v>
      </c>
    </row>
    <row r="139" spans="1:8" ht="15.5" x14ac:dyDescent="0.35">
      <c r="A139" s="30" t="s">
        <v>275</v>
      </c>
      <c r="B139" s="71">
        <v>6.3035268751906098E-2</v>
      </c>
      <c r="C139" s="72">
        <v>2.0578946481604604E-3</v>
      </c>
      <c r="D139" s="73">
        <v>0.19373005980001598</v>
      </c>
      <c r="E139" s="74">
        <v>1.8349427902855462E-3</v>
      </c>
      <c r="F139" s="75">
        <v>12.225276024276299</v>
      </c>
      <c r="G139" s="72">
        <v>1.2262244015402023E-3</v>
      </c>
      <c r="H139" s="76">
        <v>5</v>
      </c>
    </row>
    <row r="140" spans="1:8" ht="15.5" x14ac:dyDescent="0.35">
      <c r="A140" s="30" t="s">
        <v>276</v>
      </c>
      <c r="B140" s="71">
        <v>6.7136785005389998E-2</v>
      </c>
      <c r="C140" s="72">
        <v>2.1917956929962917E-3</v>
      </c>
      <c r="D140" s="73">
        <v>0.176577755571416</v>
      </c>
      <c r="E140" s="74">
        <v>1.6724822149182369E-3</v>
      </c>
      <c r="F140" s="75">
        <v>49.849444545214801</v>
      </c>
      <c r="G140" s="72">
        <v>5.0000184194766298E-3</v>
      </c>
      <c r="H140" s="76">
        <v>6</v>
      </c>
    </row>
    <row r="141" spans="1:8" ht="15.5" x14ac:dyDescent="0.35">
      <c r="A141" s="32" t="s">
        <v>277</v>
      </c>
      <c r="B141" s="71">
        <v>0.11409793110750199</v>
      </c>
      <c r="C141" s="72">
        <v>3.7249229905949944E-3</v>
      </c>
      <c r="D141" s="73">
        <v>0.25011036307816598</v>
      </c>
      <c r="E141" s="74">
        <v>2.3689571354065264E-3</v>
      </c>
      <c r="F141" s="75">
        <v>14.505649803712299</v>
      </c>
      <c r="G141" s="72">
        <v>1.4549513413184318E-3</v>
      </c>
      <c r="H141" s="76">
        <v>12</v>
      </c>
    </row>
    <row r="142" spans="1:8" ht="15.5" x14ac:dyDescent="0.35">
      <c r="A142" s="33" t="s">
        <v>99</v>
      </c>
      <c r="B142" s="90" t="s">
        <v>167</v>
      </c>
      <c r="C142" s="91" t="s">
        <v>167</v>
      </c>
      <c r="D142" s="92" t="s">
        <v>167</v>
      </c>
      <c r="E142" s="91" t="s">
        <v>167</v>
      </c>
      <c r="F142" s="93" t="s">
        <v>167</v>
      </c>
      <c r="G142" s="91" t="s">
        <v>167</v>
      </c>
      <c r="H142" s="134" t="s">
        <v>167</v>
      </c>
    </row>
    <row r="143" spans="1:8" ht="15.5" x14ac:dyDescent="0.35">
      <c r="A143" s="36" t="s">
        <v>278</v>
      </c>
      <c r="B143" s="71">
        <v>5.5435036102720501</v>
      </c>
      <c r="C143" s="72">
        <v>0.18097719955056243</v>
      </c>
      <c r="D143" s="73">
        <v>19.7279773346905</v>
      </c>
      <c r="E143" s="74">
        <v>0.1868564424879407</v>
      </c>
      <c r="F143" s="75">
        <v>2759.7920718215996</v>
      </c>
      <c r="G143" s="72">
        <v>0.27681374023169886</v>
      </c>
      <c r="H143" s="76">
        <v>368</v>
      </c>
    </row>
    <row r="144" spans="1:8" ht="15.5" x14ac:dyDescent="0.35">
      <c r="A144" s="36" t="s">
        <v>279</v>
      </c>
      <c r="B144" s="71">
        <v>24.530582446001599</v>
      </c>
      <c r="C144" s="72">
        <v>0.80084300949948983</v>
      </c>
      <c r="D144" s="73">
        <v>84.593603478815993</v>
      </c>
      <c r="E144" s="74">
        <v>0.80124077269146077</v>
      </c>
      <c r="F144" s="75">
        <v>7085.8030815838292</v>
      </c>
      <c r="G144" s="72">
        <v>0.71072298293250213</v>
      </c>
      <c r="H144" s="76">
        <v>1727</v>
      </c>
    </row>
    <row r="145" spans="1:8" ht="15.5" x14ac:dyDescent="0.35">
      <c r="A145" s="36" t="s">
        <v>254</v>
      </c>
      <c r="B145" s="71">
        <v>0.55686427359527002</v>
      </c>
      <c r="C145" s="72">
        <v>1.8179790949948416E-2</v>
      </c>
      <c r="D145" s="73">
        <v>1.2566752638221399</v>
      </c>
      <c r="E145" s="74">
        <v>1.1902784820595157E-2</v>
      </c>
      <c r="F145" s="75">
        <v>124.25702774566901</v>
      </c>
      <c r="G145" s="72">
        <v>1.2463276835797822E-2</v>
      </c>
      <c r="H145" s="76">
        <v>46</v>
      </c>
    </row>
    <row r="146" spans="1:8" ht="15.5" x14ac:dyDescent="0.35">
      <c r="A146" s="33" t="s">
        <v>100</v>
      </c>
      <c r="B146" s="90" t="s">
        <v>167</v>
      </c>
      <c r="C146" s="91" t="s">
        <v>167</v>
      </c>
      <c r="D146" s="92" t="s">
        <v>167</v>
      </c>
      <c r="E146" s="91" t="s">
        <v>167</v>
      </c>
      <c r="F146" s="93" t="s">
        <v>167</v>
      </c>
      <c r="G146" s="91" t="s">
        <v>167</v>
      </c>
      <c r="H146" s="134" t="s">
        <v>167</v>
      </c>
    </row>
    <row r="147" spans="1:8" ht="15.65" customHeight="1" x14ac:dyDescent="0.35">
      <c r="A147" s="39" t="s">
        <v>280</v>
      </c>
      <c r="B147" s="71">
        <v>3.9041559775177701</v>
      </c>
      <c r="C147" s="74">
        <v>0.1274578795457986</v>
      </c>
      <c r="D147" s="73">
        <v>17.274290325632698</v>
      </c>
      <c r="E147" s="74">
        <v>0.16361598464915389</v>
      </c>
      <c r="F147" s="75">
        <v>1703.0916388194898</v>
      </c>
      <c r="G147" s="74">
        <v>0.17082416146944845</v>
      </c>
      <c r="H147" s="76">
        <v>273</v>
      </c>
    </row>
    <row r="148" spans="1:8" ht="15.65" customHeight="1" x14ac:dyDescent="0.35">
      <c r="A148" s="40" t="s">
        <v>281</v>
      </c>
      <c r="B148" s="71">
        <v>4.0535004687662504</v>
      </c>
      <c r="C148" s="74">
        <v>0.13233348704867295</v>
      </c>
      <c r="D148" s="73">
        <v>16.487008409123</v>
      </c>
      <c r="E148" s="74">
        <v>0.15615912804098006</v>
      </c>
      <c r="F148" s="75">
        <v>1448.45893118401</v>
      </c>
      <c r="G148" s="74">
        <v>0.14528389236526998</v>
      </c>
      <c r="H148" s="76">
        <v>262</v>
      </c>
    </row>
    <row r="149" spans="1:8" ht="15.65" customHeight="1" x14ac:dyDescent="0.35">
      <c r="A149" s="40" t="s">
        <v>282</v>
      </c>
      <c r="B149" s="71">
        <v>6.6379756607259699</v>
      </c>
      <c r="C149" s="74">
        <v>0.21670812003025375</v>
      </c>
      <c r="D149" s="73">
        <v>22.502515418942</v>
      </c>
      <c r="E149" s="74">
        <v>0.213135888534287</v>
      </c>
      <c r="F149" s="75">
        <v>2195.5170861911301</v>
      </c>
      <c r="G149" s="74">
        <v>0.22021561065287909</v>
      </c>
      <c r="H149" s="76">
        <v>448</v>
      </c>
    </row>
    <row r="150" spans="1:8" ht="15.65" customHeight="1" x14ac:dyDescent="0.35">
      <c r="A150" s="40" t="s">
        <v>283</v>
      </c>
      <c r="B150" s="71">
        <v>4.0753719823952403</v>
      </c>
      <c r="C150" s="74">
        <v>0.13304752018814309</v>
      </c>
      <c r="D150" s="73">
        <v>11.844986622580601</v>
      </c>
      <c r="E150" s="74">
        <v>0.11219153510079712</v>
      </c>
      <c r="F150" s="75">
        <v>1382.5186534991199</v>
      </c>
      <c r="G150" s="74">
        <v>0.13866992492756253</v>
      </c>
      <c r="H150" s="76">
        <v>312</v>
      </c>
    </row>
    <row r="151" spans="1:8" ht="15.65" customHeight="1" x14ac:dyDescent="0.35">
      <c r="A151" s="40" t="s">
        <v>284</v>
      </c>
      <c r="B151" s="71">
        <v>4.2277305547333599</v>
      </c>
      <c r="C151" s="74">
        <v>0.13802152754662689</v>
      </c>
      <c r="D151" s="73">
        <v>12.584043845751099</v>
      </c>
      <c r="E151" s="74">
        <v>0.1191916244243903</v>
      </c>
      <c r="F151" s="75">
        <v>1297.8901014079199</v>
      </c>
      <c r="G151" s="74">
        <v>0.13018147890514328</v>
      </c>
      <c r="H151" s="76">
        <v>300</v>
      </c>
    </row>
    <row r="152" spans="1:8" ht="15.65" customHeight="1" x14ac:dyDescent="0.35">
      <c r="A152" s="53" t="s">
        <v>285</v>
      </c>
      <c r="B152" s="78">
        <v>4.4527034604215903</v>
      </c>
      <c r="C152" s="79">
        <v>0.14536615457469707</v>
      </c>
      <c r="D152" s="80">
        <v>11.363559090591899</v>
      </c>
      <c r="E152" s="81">
        <v>0.10763162333604805</v>
      </c>
      <c r="F152" s="82">
        <v>1334.6185094764298</v>
      </c>
      <c r="G152" s="79">
        <v>0.13386542600898785</v>
      </c>
      <c r="H152" s="83">
        <v>318</v>
      </c>
    </row>
    <row r="153" spans="1:8" ht="15.65" customHeight="1" x14ac:dyDescent="0.35">
      <c r="A153" s="41" t="s">
        <v>286</v>
      </c>
      <c r="B153" s="71">
        <v>2.2490529364296901</v>
      </c>
      <c r="C153" s="74">
        <v>7.3424197166895938E-2</v>
      </c>
      <c r="D153" s="73">
        <v>5.10477932179748</v>
      </c>
      <c r="E153" s="74">
        <v>4.8350669081506439E-2</v>
      </c>
      <c r="F153" s="75">
        <v>691.34852162243692</v>
      </c>
      <c r="G153" s="74">
        <v>6.9343908922691225E-2</v>
      </c>
      <c r="H153" s="76">
        <v>157</v>
      </c>
    </row>
    <row r="154" spans="1:8" ht="15.65" customHeight="1" x14ac:dyDescent="0.35">
      <c r="A154" s="41" t="s">
        <v>287</v>
      </c>
      <c r="B154" s="71">
        <v>1.40308700349342</v>
      </c>
      <c r="C154" s="74">
        <v>4.5806185847431562E-2</v>
      </c>
      <c r="D154" s="73">
        <v>4.0329456682733795</v>
      </c>
      <c r="E154" s="74">
        <v>3.8198638792816555E-2</v>
      </c>
      <c r="F154" s="75">
        <v>412.72258134224495</v>
      </c>
      <c r="G154" s="74">
        <v>4.1397061244552218E-2</v>
      </c>
      <c r="H154" s="76">
        <v>99</v>
      </c>
    </row>
    <row r="155" spans="1:8" ht="15.65" customHeight="1" x14ac:dyDescent="0.35">
      <c r="A155" s="41" t="s">
        <v>288</v>
      </c>
      <c r="B155" s="71">
        <v>0.80056352049847901</v>
      </c>
      <c r="C155" s="74">
        <v>2.6135771560369524E-2</v>
      </c>
      <c r="D155" s="73">
        <v>2.2258341005210402</v>
      </c>
      <c r="E155" s="74">
        <v>2.1082315461725055E-2</v>
      </c>
      <c r="F155" s="75">
        <v>230.54740651175277</v>
      </c>
      <c r="G155" s="74">
        <v>2.3124455841744888E-2</v>
      </c>
      <c r="H155" s="76">
        <v>62</v>
      </c>
    </row>
    <row r="156" spans="1:8" ht="15.65" customHeight="1" x14ac:dyDescent="0.35">
      <c r="A156" s="42" t="s">
        <v>289</v>
      </c>
      <c r="B156" s="71">
        <v>0.89814066065151887</v>
      </c>
      <c r="C156" s="74">
        <v>2.9321344946184141E-2</v>
      </c>
      <c r="D156" s="73">
        <v>4.3628285109481402</v>
      </c>
      <c r="E156" s="74">
        <v>4.1323172716100379E-2</v>
      </c>
      <c r="F156" s="75">
        <v>82.555382294452997</v>
      </c>
      <c r="G156" s="74">
        <v>8.2805021372865766E-3</v>
      </c>
      <c r="H156" s="76">
        <v>47</v>
      </c>
    </row>
    <row r="157" spans="1:8" ht="15.65" customHeight="1" x14ac:dyDescent="0.35">
      <c r="A157" s="43" t="s">
        <v>277</v>
      </c>
      <c r="B157" s="71">
        <v>0.28749141487166502</v>
      </c>
      <c r="C157" s="74">
        <v>9.3856511722826292E-3</v>
      </c>
      <c r="D157" s="73">
        <v>1.19987727900059</v>
      </c>
      <c r="E157" s="74">
        <v>1.1364814343227649E-2</v>
      </c>
      <c r="F157" s="75">
        <v>56.959153483167697</v>
      </c>
      <c r="G157" s="74">
        <v>5.713139216933831E-3</v>
      </c>
      <c r="H157" s="76">
        <v>17</v>
      </c>
    </row>
    <row r="158" spans="1:8" ht="15.65" customHeight="1" x14ac:dyDescent="0.35">
      <c r="A158" s="43" t="s">
        <v>290</v>
      </c>
      <c r="B158" s="71">
        <v>2.0938801497855399</v>
      </c>
      <c r="C158" s="74">
        <v>6.8358314947341098E-2</v>
      </c>
      <c r="D158" s="73">
        <v>7.9591465747585097</v>
      </c>
      <c r="E158" s="74">
        <v>7.5386228855011297E-2</v>
      </c>
      <c r="F158" s="75">
        <v>468.24272479539297</v>
      </c>
      <c r="G158" s="74">
        <v>4.6965864316488803E-2</v>
      </c>
      <c r="H158" s="76">
        <v>164</v>
      </c>
    </row>
    <row r="159" spans="1:8" ht="15.5" x14ac:dyDescent="0.35">
      <c r="A159" s="33" t="s">
        <v>101</v>
      </c>
      <c r="B159" s="90" t="s">
        <v>167</v>
      </c>
      <c r="C159" s="91" t="s">
        <v>167</v>
      </c>
      <c r="D159" s="92" t="s">
        <v>167</v>
      </c>
      <c r="E159" s="91" t="s">
        <v>167</v>
      </c>
      <c r="F159" s="93" t="s">
        <v>167</v>
      </c>
      <c r="G159" s="91" t="s">
        <v>167</v>
      </c>
      <c r="H159" s="134" t="s">
        <v>167</v>
      </c>
    </row>
    <row r="160" spans="1:8" ht="15.5" x14ac:dyDescent="0.35">
      <c r="A160" s="36" t="s">
        <v>291</v>
      </c>
      <c r="B160" s="71">
        <v>1.5013046342966998</v>
      </c>
      <c r="C160" s="72">
        <v>4.9012669150938659E-2</v>
      </c>
      <c r="D160" s="73">
        <v>5.9880346015470796</v>
      </c>
      <c r="E160" s="74">
        <v>5.6716551532744075E-2</v>
      </c>
      <c r="F160" s="75">
        <v>874.31103496188098</v>
      </c>
      <c r="G160" s="72">
        <v>8.7695486259549926E-2</v>
      </c>
      <c r="H160" s="76">
        <v>122</v>
      </c>
    </row>
    <row r="161" spans="1:8" ht="15.5" x14ac:dyDescent="0.35">
      <c r="A161" s="36" t="s">
        <v>292</v>
      </c>
      <c r="B161" s="71">
        <v>8.2872900066095703</v>
      </c>
      <c r="C161" s="72">
        <v>0.27055282050875373</v>
      </c>
      <c r="D161" s="73">
        <v>26.0424124892129</v>
      </c>
      <c r="E161" s="74">
        <v>0.24666454492427475</v>
      </c>
      <c r="F161" s="75">
        <v>3076.090368782</v>
      </c>
      <c r="G161" s="72">
        <v>0.30853921531531048</v>
      </c>
      <c r="H161" s="76">
        <v>638</v>
      </c>
    </row>
    <row r="162" spans="1:8" ht="15.5" x14ac:dyDescent="0.35">
      <c r="A162" s="36" t="s">
        <v>293</v>
      </c>
      <c r="B162" s="71">
        <v>4.00036802659708</v>
      </c>
      <c r="C162" s="72">
        <v>0.13059888718817303</v>
      </c>
      <c r="D162" s="73">
        <v>17.502325006296399</v>
      </c>
      <c r="E162" s="74">
        <v>0.16577584870768391</v>
      </c>
      <c r="F162" s="75">
        <v>1452.9598742124899</v>
      </c>
      <c r="G162" s="72">
        <v>0.1457353477075056</v>
      </c>
      <c r="H162" s="76">
        <v>218</v>
      </c>
    </row>
    <row r="163" spans="1:8" ht="15.5" x14ac:dyDescent="0.35">
      <c r="A163" s="36" t="s">
        <v>294</v>
      </c>
      <c r="B163" s="71">
        <v>0.89476576169771194</v>
      </c>
      <c r="C163" s="72">
        <v>2.9211165571484298E-2</v>
      </c>
      <c r="D163" s="73">
        <v>3.2006597906846799</v>
      </c>
      <c r="E163" s="74">
        <v>3.0315520539952956E-2</v>
      </c>
      <c r="F163" s="75">
        <v>399.126265861224</v>
      </c>
      <c r="G163" s="72">
        <v>4.003331830895223E-2</v>
      </c>
      <c r="H163" s="76">
        <v>63</v>
      </c>
    </row>
    <row r="164" spans="1:8" ht="31" x14ac:dyDescent="0.35">
      <c r="A164" s="36" t="s">
        <v>295</v>
      </c>
      <c r="B164" s="100">
        <v>7.7488487111216902</v>
      </c>
      <c r="C164" s="101">
        <v>0.25297447933130629</v>
      </c>
      <c r="D164" s="102">
        <v>24.459390644726497</v>
      </c>
      <c r="E164" s="103">
        <v>0.23167072040678183</v>
      </c>
      <c r="F164" s="104">
        <v>2578.1923701997798</v>
      </c>
      <c r="G164" s="101">
        <v>0.25859885616700329</v>
      </c>
      <c r="H164" s="105">
        <v>516</v>
      </c>
    </row>
    <row r="165" spans="1:8" ht="15.5" x14ac:dyDescent="0.35">
      <c r="A165" s="36" t="s">
        <v>296</v>
      </c>
      <c r="B165" s="71">
        <v>2.0525933095520799</v>
      </c>
      <c r="C165" s="72">
        <v>6.7010435113746769E-2</v>
      </c>
      <c r="D165" s="73">
        <v>7.0600476802508396</v>
      </c>
      <c r="E165" s="74">
        <v>6.6870281273445437E-2</v>
      </c>
      <c r="F165" s="75">
        <v>693.01091686593998</v>
      </c>
      <c r="G165" s="72">
        <v>6.9510651138453047E-2</v>
      </c>
      <c r="H165" s="76">
        <v>154</v>
      </c>
    </row>
    <row r="166" spans="1:8" ht="15.5" x14ac:dyDescent="0.35">
      <c r="A166" s="36" t="s">
        <v>297</v>
      </c>
      <c r="B166" s="71">
        <v>0.51426505308024595</v>
      </c>
      <c r="C166" s="72">
        <v>1.6789066207285611E-2</v>
      </c>
      <c r="D166" s="73">
        <v>1.4084022522775601</v>
      </c>
      <c r="E166" s="74">
        <v>1.3339889335224481E-2</v>
      </c>
      <c r="F166" s="75">
        <v>141.04557090376801</v>
      </c>
      <c r="G166" s="72">
        <v>1.4147207836283388E-2</v>
      </c>
      <c r="H166" s="76">
        <v>37</v>
      </c>
    </row>
    <row r="167" spans="1:8" ht="15.5" x14ac:dyDescent="0.35">
      <c r="A167" s="36" t="s">
        <v>298</v>
      </c>
      <c r="B167" s="71">
        <v>0.47590560603161597</v>
      </c>
      <c r="C167" s="72">
        <v>1.5536756153711306E-2</v>
      </c>
      <c r="D167" s="73">
        <v>1.3080613352772901</v>
      </c>
      <c r="E167" s="74">
        <v>1.2389495563548833E-2</v>
      </c>
      <c r="F167" s="75">
        <v>134.269709623631</v>
      </c>
      <c r="G167" s="72">
        <v>1.3467572756743557E-2</v>
      </c>
      <c r="H167" s="76">
        <v>37</v>
      </c>
    </row>
    <row r="168" spans="1:8" ht="15.5" x14ac:dyDescent="0.35">
      <c r="A168" s="36" t="s">
        <v>299</v>
      </c>
      <c r="B168" s="71">
        <v>4.0972554731632398</v>
      </c>
      <c r="C168" s="72">
        <v>0.1337619443418939</v>
      </c>
      <c r="D168" s="73">
        <v>13.983906418502299</v>
      </c>
      <c r="E168" s="74">
        <v>0.1324506289274188</v>
      </c>
      <c r="F168" s="75">
        <v>1051.2094129534398</v>
      </c>
      <c r="G168" s="72">
        <v>0.10543881632877612</v>
      </c>
      <c r="H168" s="76">
        <v>272</v>
      </c>
    </row>
    <row r="169" spans="1:8" ht="14.4" customHeight="1" x14ac:dyDescent="0.35">
      <c r="A169" s="36" t="s">
        <v>300</v>
      </c>
      <c r="B169" s="71">
        <v>2.9920208104370598</v>
      </c>
      <c r="C169" s="72">
        <v>9.767965989352527E-2</v>
      </c>
      <c r="D169" s="73">
        <v>12.321975085706601</v>
      </c>
      <c r="E169" s="74">
        <v>0.1167094015711112</v>
      </c>
      <c r="F169" s="75">
        <v>550.79810708984598</v>
      </c>
      <c r="G169" s="72">
        <v>5.5246366453775383E-2</v>
      </c>
      <c r="H169" s="76">
        <v>211</v>
      </c>
    </row>
    <row r="170" spans="1:8" ht="15.5" x14ac:dyDescent="0.35">
      <c r="A170" s="33" t="s">
        <v>102</v>
      </c>
      <c r="B170" s="90" t="s">
        <v>167</v>
      </c>
      <c r="C170" s="91"/>
      <c r="D170" s="92" t="s">
        <v>167</v>
      </c>
      <c r="E170" s="91" t="s">
        <v>167</v>
      </c>
      <c r="F170" s="93" t="s">
        <v>167</v>
      </c>
      <c r="G170" s="91" t="s">
        <v>167</v>
      </c>
      <c r="H170" s="134" t="s">
        <v>167</v>
      </c>
    </row>
    <row r="171" spans="1:8" ht="15.5" x14ac:dyDescent="0.35">
      <c r="A171" s="36" t="s">
        <v>301</v>
      </c>
      <c r="B171" s="71">
        <v>25.686221888052199</v>
      </c>
      <c r="C171" s="72">
        <v>0.83857084456844333</v>
      </c>
      <c r="D171" s="73">
        <v>85.087935645033099</v>
      </c>
      <c r="E171" s="74">
        <v>0.80592291259965398</v>
      </c>
      <c r="F171" s="75">
        <v>8145.5271030385793</v>
      </c>
      <c r="G171" s="72">
        <v>0.81701583484240836</v>
      </c>
      <c r="H171" s="76">
        <v>1818</v>
      </c>
    </row>
    <row r="172" spans="1:8" ht="15.5" x14ac:dyDescent="0.35">
      <c r="A172" s="36" t="s">
        <v>302</v>
      </c>
      <c r="B172" s="71">
        <v>4.3979199653932097</v>
      </c>
      <c r="C172" s="72">
        <v>0.1435776532569642</v>
      </c>
      <c r="D172" s="73">
        <v>15.620530786982</v>
      </c>
      <c r="E172" s="74">
        <v>0.14795215764447756</v>
      </c>
      <c r="F172" s="75">
        <v>1584.8085347538899</v>
      </c>
      <c r="G172" s="72">
        <v>0.15896008345541082</v>
      </c>
      <c r="H172" s="76">
        <v>284</v>
      </c>
    </row>
    <row r="173" spans="1:8" ht="15.5" x14ac:dyDescent="0.35">
      <c r="A173" s="36" t="s">
        <v>303</v>
      </c>
      <c r="B173" s="71">
        <v>0.54680847642360497</v>
      </c>
      <c r="C173" s="72">
        <v>1.785150217459627E-2</v>
      </c>
      <c r="D173" s="73">
        <v>4.8697896453138405</v>
      </c>
      <c r="E173" s="74">
        <v>4.6124929755867974E-2</v>
      </c>
      <c r="F173" s="75">
        <v>239.51654335862298</v>
      </c>
      <c r="G173" s="72">
        <v>2.4024081702179123E-2</v>
      </c>
      <c r="H173" s="76">
        <v>39</v>
      </c>
    </row>
    <row r="174" spans="1:8" ht="15.5" x14ac:dyDescent="0.35">
      <c r="A174" s="33" t="s">
        <v>103</v>
      </c>
      <c r="B174" s="90" t="s">
        <v>167</v>
      </c>
      <c r="C174" s="91" t="s">
        <v>167</v>
      </c>
      <c r="D174" s="92" t="s">
        <v>167</v>
      </c>
      <c r="E174" s="91" t="s">
        <v>167</v>
      </c>
      <c r="F174" s="93" t="s">
        <v>167</v>
      </c>
      <c r="G174" s="91" t="s">
        <v>167</v>
      </c>
      <c r="H174" s="134" t="s">
        <v>167</v>
      </c>
    </row>
    <row r="175" spans="1:8" ht="15.5" x14ac:dyDescent="0.35">
      <c r="A175" s="30" t="s">
        <v>304</v>
      </c>
      <c r="B175" s="71">
        <v>3.9086407328344794</v>
      </c>
      <c r="C175" s="72">
        <v>0.12760429208828952</v>
      </c>
      <c r="D175" s="73">
        <v>12.8576782132942</v>
      </c>
      <c r="E175" s="74">
        <v>0.12178339263225577</v>
      </c>
      <c r="F175" s="75">
        <v>1713.2424477587199</v>
      </c>
      <c r="G175" s="72">
        <v>0.17184231186473928</v>
      </c>
      <c r="H175" s="76">
        <v>330</v>
      </c>
    </row>
    <row r="176" spans="1:8" ht="15.5" x14ac:dyDescent="0.35">
      <c r="A176" s="30" t="s">
        <v>305</v>
      </c>
      <c r="B176" s="71">
        <v>12.821696460468401</v>
      </c>
      <c r="C176" s="72">
        <v>0.4185863096766439</v>
      </c>
      <c r="D176" s="73">
        <v>41.120378791495895</v>
      </c>
      <c r="E176" s="74">
        <v>0.38947772315331652</v>
      </c>
      <c r="F176" s="75">
        <v>4371.3051117895002</v>
      </c>
      <c r="G176" s="72">
        <v>0.43845234937924565</v>
      </c>
      <c r="H176" s="76">
        <v>971</v>
      </c>
    </row>
    <row r="177" spans="1:8" ht="15.5" x14ac:dyDescent="0.35">
      <c r="A177" s="30" t="s">
        <v>306</v>
      </c>
      <c r="B177" s="71">
        <v>9.2706941949288488</v>
      </c>
      <c r="C177" s="72">
        <v>0.30265773980537575</v>
      </c>
      <c r="D177" s="73">
        <v>33.140230857024399</v>
      </c>
      <c r="E177" s="74">
        <v>0.31389257682710164</v>
      </c>
      <c r="F177" s="75">
        <v>2580.6239580513602</v>
      </c>
      <c r="G177" s="72">
        <v>0.25884275023959324</v>
      </c>
      <c r="H177" s="76">
        <v>564</v>
      </c>
    </row>
    <row r="178" spans="1:8" ht="15.5" x14ac:dyDescent="0.35">
      <c r="A178" s="30" t="s">
        <v>307</v>
      </c>
      <c r="B178" s="71">
        <v>3.7499213056927996</v>
      </c>
      <c r="C178" s="72">
        <v>0.12242262369627398</v>
      </c>
      <c r="D178" s="73">
        <v>15.558750636228799</v>
      </c>
      <c r="E178" s="74">
        <v>0.14736699784880949</v>
      </c>
      <c r="F178" s="75">
        <v>1071.9132903648499</v>
      </c>
      <c r="G178" s="72">
        <v>0.10751546471184369</v>
      </c>
      <c r="H178" s="76">
        <v>228</v>
      </c>
    </row>
    <row r="179" spans="1:8" ht="15.5" x14ac:dyDescent="0.35">
      <c r="A179" s="30" t="s">
        <v>308</v>
      </c>
      <c r="B179" s="71">
        <v>0.87999763594436498</v>
      </c>
      <c r="C179" s="72">
        <v>2.8729034733416689E-2</v>
      </c>
      <c r="D179" s="73">
        <v>2.9012175792854697</v>
      </c>
      <c r="E179" s="74">
        <v>2.747930953851447E-2</v>
      </c>
      <c r="F179" s="75">
        <v>232.76737318667998</v>
      </c>
      <c r="G179" s="72">
        <v>2.3347123804578304E-2</v>
      </c>
      <c r="H179" s="76">
        <v>48</v>
      </c>
    </row>
    <row r="180" spans="1:8" ht="15.5" x14ac:dyDescent="0.35">
      <c r="A180" s="33" t="s">
        <v>104</v>
      </c>
      <c r="B180" s="90" t="s">
        <v>167</v>
      </c>
      <c r="C180" s="91" t="s">
        <v>167</v>
      </c>
      <c r="D180" s="92" t="s">
        <v>167</v>
      </c>
      <c r="E180" s="91" t="s">
        <v>167</v>
      </c>
      <c r="F180" s="93" t="s">
        <v>167</v>
      </c>
      <c r="G180" s="91" t="s">
        <v>167</v>
      </c>
      <c r="H180" s="134" t="s">
        <v>167</v>
      </c>
    </row>
    <row r="181" spans="1:8" ht="15.5" x14ac:dyDescent="0.35">
      <c r="A181" s="30" t="s">
        <v>309</v>
      </c>
      <c r="B181" s="71">
        <v>11.8118113064791</v>
      </c>
      <c r="C181" s="72">
        <v>0.38561687375925613</v>
      </c>
      <c r="D181" s="73">
        <v>42.115416213195502</v>
      </c>
      <c r="E181" s="74">
        <v>0.3989023666231879</v>
      </c>
      <c r="F181" s="75">
        <v>3055.5705169725597</v>
      </c>
      <c r="G181" s="72">
        <v>0.30648102513990999</v>
      </c>
      <c r="H181" s="76">
        <v>548</v>
      </c>
    </row>
    <row r="182" spans="1:8" ht="15.5" x14ac:dyDescent="0.35">
      <c r="A182" s="30" t="s">
        <v>310</v>
      </c>
      <c r="B182" s="71">
        <v>18.819139023389802</v>
      </c>
      <c r="C182" s="72">
        <v>0.61438312624074398</v>
      </c>
      <c r="D182" s="73">
        <v>63.462839864133095</v>
      </c>
      <c r="E182" s="74">
        <v>0.60109763337680844</v>
      </c>
      <c r="F182" s="75">
        <v>6914.2816641785494</v>
      </c>
      <c r="G182" s="72">
        <v>0.69351897486008995</v>
      </c>
      <c r="H182" s="76">
        <v>1593</v>
      </c>
    </row>
    <row r="183" spans="1:8" ht="15.5" x14ac:dyDescent="0.35">
      <c r="A183" s="33" t="s">
        <v>105</v>
      </c>
      <c r="B183" s="90" t="s">
        <v>167</v>
      </c>
      <c r="C183" s="91" t="s">
        <v>167</v>
      </c>
      <c r="D183" s="92" t="s">
        <v>167</v>
      </c>
      <c r="E183" s="91" t="s">
        <v>167</v>
      </c>
      <c r="F183" s="93" t="s">
        <v>167</v>
      </c>
      <c r="G183" s="91" t="s">
        <v>167</v>
      </c>
      <c r="H183" s="134" t="s">
        <v>167</v>
      </c>
    </row>
    <row r="184" spans="1:8" ht="15.5" x14ac:dyDescent="0.35">
      <c r="A184" s="53" t="s">
        <v>311</v>
      </c>
      <c r="B184" s="78">
        <v>4.4679387833803297</v>
      </c>
      <c r="C184" s="79">
        <v>0.14586353786821776</v>
      </c>
      <c r="D184" s="80">
        <v>16.538507516942101</v>
      </c>
      <c r="E184" s="81">
        <v>0.15664690942450077</v>
      </c>
      <c r="F184" s="82">
        <v>1643.76385855797</v>
      </c>
      <c r="G184" s="79">
        <v>0.16487344332603562</v>
      </c>
      <c r="H184" s="83">
        <v>261</v>
      </c>
    </row>
    <row r="185" spans="1:8" ht="15.5" x14ac:dyDescent="0.35">
      <c r="A185" s="29" t="s">
        <v>312</v>
      </c>
      <c r="B185" s="71">
        <v>0.98513821721042794</v>
      </c>
      <c r="C185" s="72">
        <v>3.2161529648977248E-2</v>
      </c>
      <c r="D185" s="73">
        <v>3.6278278805598001</v>
      </c>
      <c r="E185" s="74">
        <v>3.4361506008421465E-2</v>
      </c>
      <c r="F185" s="75">
        <v>483.72516956279696</v>
      </c>
      <c r="G185" s="72">
        <v>4.8518790527037337E-2</v>
      </c>
      <c r="H185" s="76">
        <v>67</v>
      </c>
    </row>
    <row r="186" spans="1:8" ht="31" x14ac:dyDescent="0.35">
      <c r="A186" s="29" t="s">
        <v>313</v>
      </c>
      <c r="B186" s="71">
        <v>0.79081960956614994</v>
      </c>
      <c r="C186" s="72">
        <v>2.5817664847146603E-2</v>
      </c>
      <c r="D186" s="73">
        <v>3.5105683662114999</v>
      </c>
      <c r="E186" s="74">
        <v>3.3250865250513746E-2</v>
      </c>
      <c r="F186" s="75">
        <v>260.65028825875999</v>
      </c>
      <c r="G186" s="72">
        <v>2.6143846821675299E-2</v>
      </c>
      <c r="H186" s="76">
        <v>46</v>
      </c>
    </row>
    <row r="187" spans="1:8" ht="15.5" x14ac:dyDescent="0.35">
      <c r="A187" s="29" t="s">
        <v>314</v>
      </c>
      <c r="B187" s="71">
        <v>0.59713195034159794</v>
      </c>
      <c r="C187" s="72">
        <v>1.9494398440498977E-2</v>
      </c>
      <c r="D187" s="73">
        <v>2.4757426625869998</v>
      </c>
      <c r="E187" s="74">
        <v>2.3449361209127044E-2</v>
      </c>
      <c r="F187" s="75">
        <v>180.40660364289099</v>
      </c>
      <c r="G187" s="72">
        <v>1.8095213486110224E-2</v>
      </c>
      <c r="H187" s="76">
        <v>34</v>
      </c>
    </row>
    <row r="188" spans="1:8" ht="15.5" x14ac:dyDescent="0.35">
      <c r="A188" s="29" t="s">
        <v>315</v>
      </c>
      <c r="B188" s="71">
        <v>1.27261581402241</v>
      </c>
      <c r="C188" s="72">
        <v>4.1546729706960966E-2</v>
      </c>
      <c r="D188" s="73">
        <v>3.9317367636986003</v>
      </c>
      <c r="E188" s="74">
        <v>3.7240023749008193E-2</v>
      </c>
      <c r="F188" s="75">
        <v>377.39782910707999</v>
      </c>
      <c r="G188" s="72">
        <v>3.7853904175287986E-2</v>
      </c>
      <c r="H188" s="76">
        <v>66</v>
      </c>
    </row>
    <row r="189" spans="1:8" ht="15.5" x14ac:dyDescent="0.35">
      <c r="A189" s="29" t="s">
        <v>316</v>
      </c>
      <c r="B189" s="71">
        <v>0.29295814640574197</v>
      </c>
      <c r="C189" s="72">
        <v>9.5641220155050881E-3</v>
      </c>
      <c r="D189" s="73">
        <v>0.71818433281493588</v>
      </c>
      <c r="E189" s="74">
        <v>6.8023886688269794E-3</v>
      </c>
      <c r="F189" s="75">
        <v>152.93921055408299</v>
      </c>
      <c r="G189" s="72">
        <v>1.5340168316961424E-2</v>
      </c>
      <c r="H189" s="76">
        <v>15</v>
      </c>
    </row>
    <row r="190" spans="1:8" ht="15.5" x14ac:dyDescent="0.35">
      <c r="A190" s="29" t="s">
        <v>317</v>
      </c>
      <c r="B190" s="71">
        <v>0.52927504583400198</v>
      </c>
      <c r="C190" s="72">
        <v>1.727909320912889E-2</v>
      </c>
      <c r="D190" s="73">
        <v>2.27444751107025</v>
      </c>
      <c r="E190" s="74">
        <v>2.1542764538603192E-2</v>
      </c>
      <c r="F190" s="75">
        <v>188.64475743235701</v>
      </c>
      <c r="G190" s="72">
        <v>1.8921519998963143E-2</v>
      </c>
      <c r="H190" s="76">
        <v>33</v>
      </c>
    </row>
    <row r="191" spans="1:8" ht="15.5" x14ac:dyDescent="0.35">
      <c r="A191" s="44" t="s">
        <v>318</v>
      </c>
      <c r="B191" s="71">
        <v>25.882414832400499</v>
      </c>
      <c r="C191" s="106">
        <v>0.84497590031224068</v>
      </c>
      <c r="D191" s="73">
        <v>88.322058431289108</v>
      </c>
      <c r="E191" s="107">
        <v>0.83655538282995623</v>
      </c>
      <c r="F191" s="75">
        <v>8247.6311890286197</v>
      </c>
      <c r="G191" s="106">
        <v>0.82725711867839913</v>
      </c>
      <c r="H191" s="76">
        <v>1854</v>
      </c>
    </row>
    <row r="192" spans="1:8" ht="15.5" x14ac:dyDescent="0.35">
      <c r="A192" s="44" t="s">
        <v>319</v>
      </c>
      <c r="B192" s="71">
        <v>0.28059671408810999</v>
      </c>
      <c r="C192" s="106">
        <v>9.160561819542834E-3</v>
      </c>
      <c r="D192" s="73">
        <v>0.71769012909764596</v>
      </c>
      <c r="E192" s="107">
        <v>6.7977077455417152E-3</v>
      </c>
      <c r="F192" s="75">
        <v>78.457133564520404</v>
      </c>
      <c r="G192" s="106">
        <v>7.8694379955653281E-3</v>
      </c>
      <c r="H192" s="76">
        <v>26</v>
      </c>
    </row>
    <row r="193" spans="1:8" ht="15.5" x14ac:dyDescent="0.35">
      <c r="A193" s="33" t="s">
        <v>106</v>
      </c>
      <c r="B193" s="90" t="s">
        <v>167</v>
      </c>
      <c r="C193" s="91" t="s">
        <v>167</v>
      </c>
      <c r="D193" s="92" t="s">
        <v>167</v>
      </c>
      <c r="E193" s="91" t="s">
        <v>167</v>
      </c>
      <c r="F193" s="93" t="s">
        <v>167</v>
      </c>
      <c r="G193" s="91" t="s">
        <v>167</v>
      </c>
      <c r="H193" s="134" t="s">
        <v>167</v>
      </c>
    </row>
    <row r="194" spans="1:8" ht="15.5" x14ac:dyDescent="0.35">
      <c r="A194" s="121" t="s">
        <v>394</v>
      </c>
      <c r="B194" s="71" t="s">
        <v>321</v>
      </c>
      <c r="C194" s="106" t="s">
        <v>321</v>
      </c>
      <c r="D194" s="73" t="s">
        <v>321</v>
      </c>
      <c r="E194" s="107" t="s">
        <v>321</v>
      </c>
      <c r="F194" s="75">
        <v>1514.1225823970001</v>
      </c>
      <c r="G194" s="106">
        <v>0.15187011350675622</v>
      </c>
      <c r="H194" s="76">
        <v>341</v>
      </c>
    </row>
    <row r="195" spans="1:8" ht="15.5" x14ac:dyDescent="0.35">
      <c r="A195" s="36" t="s">
        <v>322</v>
      </c>
      <c r="B195" s="71" t="s">
        <v>321</v>
      </c>
      <c r="C195" s="106" t="s">
        <v>321</v>
      </c>
      <c r="D195" s="73" t="s">
        <v>321</v>
      </c>
      <c r="E195" s="107" t="s">
        <v>321</v>
      </c>
      <c r="F195" s="75">
        <v>3140.0234039249499</v>
      </c>
      <c r="G195" s="106">
        <v>0.31495185152909722</v>
      </c>
      <c r="H195" s="76">
        <v>1548</v>
      </c>
    </row>
    <row r="196" spans="1:8" ht="15.5" x14ac:dyDescent="0.35">
      <c r="A196" s="36" t="s">
        <v>323</v>
      </c>
      <c r="B196" s="71" t="s">
        <v>321</v>
      </c>
      <c r="C196" s="106" t="s">
        <v>321</v>
      </c>
      <c r="D196" s="73" t="s">
        <v>321</v>
      </c>
      <c r="E196" s="107" t="s">
        <v>321</v>
      </c>
      <c r="F196" s="75">
        <v>972.62968801371892</v>
      </c>
      <c r="G196" s="106">
        <v>9.7557082125305908E-2</v>
      </c>
      <c r="H196" s="76">
        <v>1696</v>
      </c>
    </row>
    <row r="197" spans="1:8" ht="15.5" x14ac:dyDescent="0.35">
      <c r="A197" s="36" t="s">
        <v>324</v>
      </c>
      <c r="B197" s="71" t="s">
        <v>321</v>
      </c>
      <c r="C197" s="106" t="s">
        <v>321</v>
      </c>
      <c r="D197" s="73" t="s">
        <v>321</v>
      </c>
      <c r="E197" s="107" t="s">
        <v>321</v>
      </c>
      <c r="F197" s="75">
        <v>114.68072084721699</v>
      </c>
      <c r="G197" s="106">
        <v>1.1502750368158022E-2</v>
      </c>
      <c r="H197" s="76">
        <v>276</v>
      </c>
    </row>
    <row r="198" spans="1:8" ht="15.5" x14ac:dyDescent="0.35">
      <c r="A198" s="36" t="s">
        <v>325</v>
      </c>
      <c r="B198" s="71" t="s">
        <v>321</v>
      </c>
      <c r="C198" s="106" t="s">
        <v>321</v>
      </c>
      <c r="D198" s="73" t="s">
        <v>321</v>
      </c>
      <c r="E198" s="107" t="s">
        <v>321</v>
      </c>
      <c r="F198" s="75">
        <v>1488.8683900503099</v>
      </c>
      <c r="G198" s="106">
        <v>0.14933705766121064</v>
      </c>
      <c r="H198" s="76">
        <v>1686</v>
      </c>
    </row>
    <row r="199" spans="1:8" ht="15.5" x14ac:dyDescent="0.35">
      <c r="A199" s="36" t="s">
        <v>326</v>
      </c>
      <c r="B199" s="71" t="s">
        <v>321</v>
      </c>
      <c r="C199" s="106" t="s">
        <v>321</v>
      </c>
      <c r="D199" s="73" t="s">
        <v>321</v>
      </c>
      <c r="E199" s="107" t="s">
        <v>321</v>
      </c>
      <c r="F199" s="75">
        <v>604.31730290136898</v>
      </c>
      <c r="G199" s="106">
        <v>6.0614469695336556E-2</v>
      </c>
      <c r="H199" s="76">
        <v>1215</v>
      </c>
    </row>
    <row r="200" spans="1:8" ht="15.5" x14ac:dyDescent="0.35">
      <c r="A200" s="36" t="s">
        <v>327</v>
      </c>
      <c r="B200" s="71" t="s">
        <v>321</v>
      </c>
      <c r="C200" s="106" t="s">
        <v>321</v>
      </c>
      <c r="D200" s="73" t="s">
        <v>321</v>
      </c>
      <c r="E200" s="107" t="s">
        <v>321</v>
      </c>
      <c r="F200" s="75">
        <v>813.94307362473796</v>
      </c>
      <c r="G200" s="106">
        <v>8.1640435468398387E-2</v>
      </c>
      <c r="H200" s="76">
        <v>1115</v>
      </c>
    </row>
    <row r="201" spans="1:8" ht="15.5" x14ac:dyDescent="0.35">
      <c r="A201" s="36" t="s">
        <v>328</v>
      </c>
      <c r="B201" s="71" t="s">
        <v>321</v>
      </c>
      <c r="C201" s="106" t="s">
        <v>321</v>
      </c>
      <c r="D201" s="73" t="s">
        <v>321</v>
      </c>
      <c r="E201" s="107" t="s">
        <v>321</v>
      </c>
      <c r="F201" s="75">
        <v>660.576302643041</v>
      </c>
      <c r="G201" s="106">
        <v>6.6257381818751446E-2</v>
      </c>
      <c r="H201" s="76">
        <v>1069</v>
      </c>
    </row>
    <row r="202" spans="1:8" ht="15.5" x14ac:dyDescent="0.35">
      <c r="A202" s="36" t="s">
        <v>329</v>
      </c>
      <c r="B202" s="71" t="s">
        <v>321</v>
      </c>
      <c r="C202" s="106" t="s">
        <v>321</v>
      </c>
      <c r="D202" s="73" t="s">
        <v>321</v>
      </c>
      <c r="E202" s="107" t="s">
        <v>321</v>
      </c>
      <c r="F202" s="75">
        <v>155.62733174751799</v>
      </c>
      <c r="G202" s="106">
        <v>1.5609793296809884E-2</v>
      </c>
      <c r="H202" s="76">
        <v>365</v>
      </c>
    </row>
    <row r="203" spans="1:8" ht="15.5" x14ac:dyDescent="0.35">
      <c r="A203" s="45" t="s">
        <v>254</v>
      </c>
      <c r="B203" s="71" t="s">
        <v>321</v>
      </c>
      <c r="C203" s="106" t="s">
        <v>321</v>
      </c>
      <c r="D203" s="73" t="s">
        <v>321</v>
      </c>
      <c r="E203" s="107" t="s">
        <v>321</v>
      </c>
      <c r="F203" s="75">
        <v>505.063385001249</v>
      </c>
      <c r="G203" s="106">
        <v>5.06590645301759E-2</v>
      </c>
      <c r="H203" s="76">
        <v>201</v>
      </c>
    </row>
    <row r="204" spans="1:8" ht="15.65" customHeight="1" x14ac:dyDescent="0.35">
      <c r="A204" s="131" t="s">
        <v>330</v>
      </c>
      <c r="B204" s="90" t="s">
        <v>167</v>
      </c>
      <c r="C204" s="91"/>
      <c r="D204" s="92" t="s">
        <v>167</v>
      </c>
      <c r="E204" s="91"/>
      <c r="F204" s="93" t="s">
        <v>167</v>
      </c>
      <c r="G204" s="91"/>
      <c r="H204" s="134" t="s">
        <v>167</v>
      </c>
    </row>
    <row r="205" spans="1:8" ht="15.65" customHeight="1" x14ac:dyDescent="0.35">
      <c r="A205" s="132" t="s">
        <v>331</v>
      </c>
      <c r="B205" s="71">
        <v>7.4174890405438294</v>
      </c>
      <c r="C205" s="106">
        <v>0.24215667358223869</v>
      </c>
      <c r="D205" s="73">
        <v>28.188394818034997</v>
      </c>
      <c r="E205" s="107">
        <v>0.26699053257129846</v>
      </c>
      <c r="F205" s="75">
        <v>2276.84265647447</v>
      </c>
      <c r="G205" s="106">
        <v>0.22837275970641202</v>
      </c>
      <c r="H205" s="76">
        <v>495</v>
      </c>
    </row>
    <row r="206" spans="1:8" ht="15.65" customHeight="1" x14ac:dyDescent="0.35">
      <c r="A206" s="132" t="s">
        <v>318</v>
      </c>
      <c r="B206" s="71">
        <v>22.376681482276599</v>
      </c>
      <c r="C206" s="106">
        <v>0.73052521196042075</v>
      </c>
      <c r="D206" s="73">
        <v>75.334996120991008</v>
      </c>
      <c r="E206" s="107">
        <v>0.71354650966969169</v>
      </c>
      <c r="F206" s="75">
        <v>7424.8682953539692</v>
      </c>
      <c r="G206" s="106">
        <v>0.74473203418114287</v>
      </c>
      <c r="H206" s="76">
        <v>1574</v>
      </c>
    </row>
    <row r="207" spans="1:8" ht="15.65" customHeight="1" x14ac:dyDescent="0.35">
      <c r="A207" s="132" t="s">
        <v>332</v>
      </c>
      <c r="B207" s="71">
        <v>0.83677980704851496</v>
      </c>
      <c r="C207" s="106">
        <v>2.7318114457341957E-2</v>
      </c>
      <c r="D207" s="73">
        <v>2.0548651383027798</v>
      </c>
      <c r="E207" s="107">
        <v>1.9462957759007964E-2</v>
      </c>
      <c r="F207" s="75">
        <v>268.14122932267298</v>
      </c>
      <c r="G207" s="106">
        <v>2.6895206112445457E-2</v>
      </c>
      <c r="H207" s="76">
        <v>72</v>
      </c>
    </row>
    <row r="208" spans="1:8" ht="15.65" customHeight="1" x14ac:dyDescent="0.35">
      <c r="A208" s="131" t="s">
        <v>333</v>
      </c>
      <c r="B208" s="90" t="s">
        <v>167</v>
      </c>
      <c r="C208" s="91" t="s">
        <v>167</v>
      </c>
      <c r="D208" s="92" t="s">
        <v>167</v>
      </c>
      <c r="E208" s="91" t="s">
        <v>167</v>
      </c>
      <c r="F208" s="93" t="s">
        <v>167</v>
      </c>
      <c r="G208" s="91" t="s">
        <v>167</v>
      </c>
      <c r="H208" s="134" t="s">
        <v>167</v>
      </c>
    </row>
    <row r="209" spans="1:8" ht="15.65" customHeight="1" x14ac:dyDescent="0.35">
      <c r="A209" s="53" t="s">
        <v>334</v>
      </c>
      <c r="B209" s="78">
        <v>1.3832730041393499</v>
      </c>
      <c r="C209" s="79">
        <v>4.5159323796444238E-2</v>
      </c>
      <c r="D209" s="80">
        <v>5.4643955511410898</v>
      </c>
      <c r="E209" s="81">
        <v>5.1756827155193648E-2</v>
      </c>
      <c r="F209" s="82">
        <v>370.20712245643296</v>
      </c>
      <c r="G209" s="79">
        <v>3.7132659113676969E-2</v>
      </c>
      <c r="H209" s="83">
        <v>80</v>
      </c>
    </row>
    <row r="210" spans="1:8" ht="15.65" customHeight="1" x14ac:dyDescent="0.35">
      <c r="A210" s="128" t="s">
        <v>335</v>
      </c>
      <c r="B210" s="71">
        <v>0.65156641792179004</v>
      </c>
      <c r="C210" s="72">
        <v>2.1271505157527994E-2</v>
      </c>
      <c r="D210" s="73">
        <v>3.0899386709976198</v>
      </c>
      <c r="E210" s="74">
        <v>2.9266809149929955E-2</v>
      </c>
      <c r="F210" s="75">
        <v>178.53064861642</v>
      </c>
      <c r="G210" s="72">
        <v>1.7907050713745591E-2</v>
      </c>
      <c r="H210" s="76">
        <v>37</v>
      </c>
    </row>
    <row r="211" spans="1:8" ht="15.65" customHeight="1" x14ac:dyDescent="0.35">
      <c r="A211" s="128" t="s">
        <v>336</v>
      </c>
      <c r="B211" s="71">
        <v>0.78614300358782196</v>
      </c>
      <c r="C211" s="72">
        <v>2.5664989010191989E-2</v>
      </c>
      <c r="D211" s="73">
        <v>2.5952067566868298</v>
      </c>
      <c r="E211" s="74">
        <v>2.458088296880008E-2</v>
      </c>
      <c r="F211" s="75">
        <v>206.27667917089499</v>
      </c>
      <c r="G211" s="72">
        <v>2.0690043886596371E-2</v>
      </c>
      <c r="H211" s="76">
        <v>48</v>
      </c>
    </row>
    <row r="212" spans="1:8" ht="15.65" customHeight="1" x14ac:dyDescent="0.35">
      <c r="A212" s="53" t="s">
        <v>337</v>
      </c>
      <c r="B212" s="78">
        <v>3.6424308790806497</v>
      </c>
      <c r="C212" s="79">
        <v>0.11891341404216366</v>
      </c>
      <c r="D212" s="80">
        <v>14.813760750874099</v>
      </c>
      <c r="E212" s="81">
        <v>0.14031071644168866</v>
      </c>
      <c r="F212" s="82">
        <v>1158.8718729303801</v>
      </c>
      <c r="G212" s="79">
        <v>0.11623761835921</v>
      </c>
      <c r="H212" s="83">
        <v>222</v>
      </c>
    </row>
    <row r="213" spans="1:8" ht="15.65" customHeight="1" x14ac:dyDescent="0.35">
      <c r="A213" s="128" t="s">
        <v>338</v>
      </c>
      <c r="B213" s="71">
        <v>2.51757363114179</v>
      </c>
      <c r="C213" s="72">
        <v>8.2190516586318568E-2</v>
      </c>
      <c r="D213" s="73">
        <v>10.224232773230099</v>
      </c>
      <c r="E213" s="74">
        <v>9.6840326342779656E-2</v>
      </c>
      <c r="F213" s="75">
        <v>820.26498787475089</v>
      </c>
      <c r="G213" s="72">
        <v>8.2274538575961509E-2</v>
      </c>
      <c r="H213" s="76">
        <v>163</v>
      </c>
    </row>
    <row r="214" spans="1:8" ht="15.65" customHeight="1" x14ac:dyDescent="0.35">
      <c r="A214" s="128" t="s">
        <v>339</v>
      </c>
      <c r="B214" s="71">
        <v>0.77915969803954399</v>
      </c>
      <c r="C214" s="72">
        <v>2.5437007002677571E-2</v>
      </c>
      <c r="D214" s="73">
        <v>2.9664282305582197</v>
      </c>
      <c r="E214" s="74">
        <v>2.8096961825032515E-2</v>
      </c>
      <c r="F214" s="75">
        <v>224.54768893393998</v>
      </c>
      <c r="G214" s="72">
        <v>2.252266983039802E-2</v>
      </c>
      <c r="H214" s="76">
        <v>42</v>
      </c>
    </row>
    <row r="215" spans="1:8" ht="15.65" customHeight="1" x14ac:dyDescent="0.35">
      <c r="A215" s="128" t="s">
        <v>340</v>
      </c>
      <c r="B215" s="71">
        <v>1.3553714796766498</v>
      </c>
      <c r="C215" s="72">
        <v>4.4248430593255145E-2</v>
      </c>
      <c r="D215" s="73">
        <v>5.4322960360275703</v>
      </c>
      <c r="E215" s="74">
        <v>5.1452791870788037E-2</v>
      </c>
      <c r="F215" s="75">
        <v>453.75613054925799</v>
      </c>
      <c r="G215" s="72">
        <v>4.5512824293134885E-2</v>
      </c>
      <c r="H215" s="76">
        <v>85</v>
      </c>
    </row>
    <row r="216" spans="1:8" ht="15.65" customHeight="1" x14ac:dyDescent="0.35">
      <c r="A216" s="53" t="s">
        <v>341</v>
      </c>
      <c r="B216" s="78">
        <v>3.4257855128718799</v>
      </c>
      <c r="C216" s="79">
        <v>0.11184065384779533</v>
      </c>
      <c r="D216" s="80">
        <v>11.388164042701499</v>
      </c>
      <c r="E216" s="81">
        <v>0.10786467276330491</v>
      </c>
      <c r="F216" s="82">
        <v>1161.9324439692098</v>
      </c>
      <c r="G216" s="79">
        <v>0.11654460094864258</v>
      </c>
      <c r="H216" s="83">
        <v>262</v>
      </c>
    </row>
    <row r="217" spans="1:8" ht="15.65" customHeight="1" x14ac:dyDescent="0.35">
      <c r="A217" s="128" t="s">
        <v>342</v>
      </c>
      <c r="B217" s="71">
        <v>0.61336851201980203</v>
      </c>
      <c r="C217" s="72">
        <v>2.0024468892226737E-2</v>
      </c>
      <c r="D217" s="73">
        <v>1.9615917798359099</v>
      </c>
      <c r="E217" s="74">
        <v>1.857950540875742E-2</v>
      </c>
      <c r="F217" s="75">
        <v>228.31243263213801</v>
      </c>
      <c r="G217" s="72">
        <v>2.2900282620416674E-2</v>
      </c>
      <c r="H217" s="76">
        <v>41</v>
      </c>
    </row>
    <row r="218" spans="1:8" ht="15.65" customHeight="1" x14ac:dyDescent="0.35">
      <c r="A218" s="128" t="s">
        <v>343</v>
      </c>
      <c r="B218" s="71">
        <v>0.45723298914576599</v>
      </c>
      <c r="C218" s="72">
        <v>1.4927156494387582E-2</v>
      </c>
      <c r="D218" s="73">
        <v>1.5639017070202399</v>
      </c>
      <c r="E218" s="74">
        <v>1.4812725319830883E-2</v>
      </c>
      <c r="F218" s="75">
        <v>151.97511171977399</v>
      </c>
      <c r="G218" s="72">
        <v>1.5243466899849973E-2</v>
      </c>
      <c r="H218" s="76">
        <v>31</v>
      </c>
    </row>
    <row r="219" spans="1:8" ht="15.65" customHeight="1" x14ac:dyDescent="0.35">
      <c r="A219" s="128" t="s">
        <v>344</v>
      </c>
      <c r="B219" s="71">
        <v>2.6426677190907699</v>
      </c>
      <c r="C219" s="72">
        <v>8.6274428009301685E-2</v>
      </c>
      <c r="D219" s="73">
        <v>8.7617083946714605</v>
      </c>
      <c r="E219" s="74">
        <v>8.2987811318403451E-2</v>
      </c>
      <c r="F219" s="75">
        <v>881.05555137547003</v>
      </c>
      <c r="G219" s="72">
        <v>8.8371977374066171E-2</v>
      </c>
      <c r="H219" s="76">
        <v>209</v>
      </c>
    </row>
    <row r="220" spans="1:8" ht="30.65" customHeight="1" x14ac:dyDescent="0.35">
      <c r="A220" s="30" t="s">
        <v>345</v>
      </c>
      <c r="B220" s="71">
        <v>0.90562920599632302</v>
      </c>
      <c r="C220" s="72">
        <v>2.9565821374899506E-2</v>
      </c>
      <c r="D220" s="73">
        <v>2.83252319600183</v>
      </c>
      <c r="E220" s="74">
        <v>2.6828660571237291E-2</v>
      </c>
      <c r="F220" s="75">
        <v>250.03132056222799</v>
      </c>
      <c r="G220" s="72">
        <v>2.5078738984208253E-2</v>
      </c>
      <c r="H220" s="76">
        <v>71</v>
      </c>
    </row>
    <row r="221" spans="1:8" ht="15.65" customHeight="1" x14ac:dyDescent="0.35">
      <c r="A221" s="53" t="s">
        <v>274</v>
      </c>
      <c r="B221" s="78">
        <v>1.0373170838416501</v>
      </c>
      <c r="C221" s="79">
        <v>3.3864998397719968E-2</v>
      </c>
      <c r="D221" s="80">
        <v>3.3019628425513399</v>
      </c>
      <c r="E221" s="81">
        <v>3.1275027313700597E-2</v>
      </c>
      <c r="F221" s="82">
        <v>250.20733996823398</v>
      </c>
      <c r="G221" s="79">
        <v>2.5096394151286734E-2</v>
      </c>
      <c r="H221" s="83">
        <v>79</v>
      </c>
    </row>
    <row r="222" spans="1:8" ht="15.5" x14ac:dyDescent="0.35">
      <c r="A222" s="33" t="s">
        <v>109</v>
      </c>
      <c r="B222" s="90" t="s">
        <v>167</v>
      </c>
      <c r="C222" s="91"/>
      <c r="D222" s="92" t="s">
        <v>167</v>
      </c>
      <c r="E222" s="91"/>
      <c r="F222" s="93" t="s">
        <v>167</v>
      </c>
      <c r="G222" s="91"/>
      <c r="H222" s="134" t="s">
        <v>167</v>
      </c>
    </row>
    <row r="223" spans="1:8" ht="15.65" customHeight="1" x14ac:dyDescent="0.35">
      <c r="A223" s="46" t="s">
        <v>346</v>
      </c>
      <c r="B223" s="71">
        <v>5.2893980901189597</v>
      </c>
      <c r="C223" s="72">
        <v>0.17268148827106922</v>
      </c>
      <c r="D223" s="73">
        <v>17.130291601178399</v>
      </c>
      <c r="E223" s="74">
        <v>0.16225207952508336</v>
      </c>
      <c r="F223" s="75">
        <v>2086.0382059267499</v>
      </c>
      <c r="G223" s="72">
        <v>0.20923461732668316</v>
      </c>
      <c r="H223" s="76">
        <v>491</v>
      </c>
    </row>
    <row r="224" spans="1:8" ht="15.65" customHeight="1" x14ac:dyDescent="0.35">
      <c r="A224" s="46" t="s">
        <v>347</v>
      </c>
      <c r="B224" s="71">
        <v>7.7922342089378391</v>
      </c>
      <c r="C224" s="72">
        <v>0.25439087344735317</v>
      </c>
      <c r="D224" s="73">
        <v>25.7434072449872</v>
      </c>
      <c r="E224" s="74">
        <v>0.24383247272176842</v>
      </c>
      <c r="F224" s="75">
        <v>2711.4490752015899</v>
      </c>
      <c r="G224" s="72">
        <v>0.27196482213927153</v>
      </c>
      <c r="H224" s="76">
        <v>611</v>
      </c>
    </row>
    <row r="225" spans="1:8" ht="15.65" customHeight="1" x14ac:dyDescent="0.35">
      <c r="A225" s="46" t="s">
        <v>348</v>
      </c>
      <c r="B225" s="71">
        <v>6.4170215140597699</v>
      </c>
      <c r="C225" s="72">
        <v>0.20949469229501488</v>
      </c>
      <c r="D225" s="73">
        <v>19.263629932989499</v>
      </c>
      <c r="E225" s="74">
        <v>0.18245830769244931</v>
      </c>
      <c r="F225" s="75">
        <v>1831.86405474669</v>
      </c>
      <c r="G225" s="72">
        <v>0.18374034253085433</v>
      </c>
      <c r="H225" s="76">
        <v>422</v>
      </c>
    </row>
    <row r="226" spans="1:8" ht="15.65" customHeight="1" x14ac:dyDescent="0.35">
      <c r="A226" s="46" t="s">
        <v>349</v>
      </c>
      <c r="B226" s="71">
        <v>4.4138240520633891</v>
      </c>
      <c r="C226" s="72">
        <v>0.14409686949083569</v>
      </c>
      <c r="D226" s="73">
        <v>16.323743740487298</v>
      </c>
      <c r="E226" s="74">
        <v>0.15461274268947245</v>
      </c>
      <c r="F226" s="75">
        <v>1303.03274937121</v>
      </c>
      <c r="G226" s="72">
        <v>0.13069729878590469</v>
      </c>
      <c r="H226" s="76">
        <v>284</v>
      </c>
    </row>
    <row r="227" spans="1:8" ht="15.65" customHeight="1" x14ac:dyDescent="0.35">
      <c r="A227" s="46" t="s">
        <v>350</v>
      </c>
      <c r="B227" s="71">
        <v>3.15071242163022</v>
      </c>
      <c r="C227" s="72">
        <v>0.10286042018611131</v>
      </c>
      <c r="D227" s="73">
        <v>12.2018980500456</v>
      </c>
      <c r="E227" s="74">
        <v>0.11557207424517912</v>
      </c>
      <c r="F227" s="75">
        <v>1009.88329103811</v>
      </c>
      <c r="G227" s="72">
        <v>0.10129370753835087</v>
      </c>
      <c r="H227" s="76">
        <v>227</v>
      </c>
    </row>
    <row r="228" spans="1:8" ht="15.65" customHeight="1" x14ac:dyDescent="0.35">
      <c r="A228" s="46" t="s">
        <v>351</v>
      </c>
      <c r="B228" s="71">
        <v>3.5677600430587502</v>
      </c>
      <c r="C228" s="72">
        <v>0.1164756563096167</v>
      </c>
      <c r="D228" s="73">
        <v>14.915285507640599</v>
      </c>
      <c r="E228" s="74">
        <v>0.14127232312604363</v>
      </c>
      <c r="F228" s="75">
        <v>1027.5848048667599</v>
      </c>
      <c r="G228" s="72">
        <v>0.10306921167893544</v>
      </c>
      <c r="H228" s="76">
        <v>106</v>
      </c>
    </row>
    <row r="229" spans="1:8" ht="15.65" customHeight="1" x14ac:dyDescent="0.35">
      <c r="A229" s="33" t="s">
        <v>110</v>
      </c>
      <c r="B229" s="90" t="s">
        <v>167</v>
      </c>
      <c r="C229" s="91"/>
      <c r="D229" s="92" t="s">
        <v>167</v>
      </c>
      <c r="E229" s="91"/>
      <c r="F229" s="93" t="s">
        <v>167</v>
      </c>
      <c r="G229" s="91"/>
      <c r="H229" s="134" t="s">
        <v>167</v>
      </c>
    </row>
    <row r="230" spans="1:8" ht="15.65" customHeight="1" x14ac:dyDescent="0.35">
      <c r="A230" s="47" t="s">
        <v>352</v>
      </c>
      <c r="B230" s="71">
        <v>14.5065675520983</v>
      </c>
      <c r="C230" s="72">
        <v>0.47359182120943316</v>
      </c>
      <c r="D230" s="73">
        <v>49.157535706201394</v>
      </c>
      <c r="E230" s="74">
        <v>0.46560283843101935</v>
      </c>
      <c r="F230" s="75">
        <v>4985.5699505201392</v>
      </c>
      <c r="G230" s="72">
        <v>0.50006458069115622</v>
      </c>
      <c r="H230" s="76">
        <v>911</v>
      </c>
    </row>
    <row r="231" spans="1:8" ht="15.65" customHeight="1" x14ac:dyDescent="0.35">
      <c r="A231" s="47" t="s">
        <v>353</v>
      </c>
      <c r="B231" s="71">
        <v>16.031470244671301</v>
      </c>
      <c r="C231" s="72">
        <v>0.52337488951619859</v>
      </c>
      <c r="D231" s="73">
        <v>56.171866620674997</v>
      </c>
      <c r="E231" s="74">
        <v>0.53204010662510726</v>
      </c>
      <c r="F231" s="75">
        <v>4964.95991216945</v>
      </c>
      <c r="G231" s="72">
        <v>0.49799734459013822</v>
      </c>
      <c r="H231" s="76">
        <v>1222</v>
      </c>
    </row>
    <row r="232" spans="1:8" ht="15.65" customHeight="1" x14ac:dyDescent="0.35">
      <c r="A232" s="47" t="s">
        <v>354</v>
      </c>
      <c r="B232" s="71">
        <v>9.2912533099291497E-2</v>
      </c>
      <c r="C232" s="72">
        <v>3.0332892743680398E-3</v>
      </c>
      <c r="D232" s="73">
        <v>0.24885375045219998</v>
      </c>
      <c r="E232" s="74">
        <v>2.35705494386961E-3</v>
      </c>
      <c r="F232" s="75">
        <v>19.322318461520979</v>
      </c>
      <c r="G232" s="72">
        <v>1.9380747187056132E-3</v>
      </c>
      <c r="H232" s="76">
        <v>8</v>
      </c>
    </row>
    <row r="233" spans="1:8" ht="15.65" customHeight="1" x14ac:dyDescent="0.35">
      <c r="A233" s="33" t="s">
        <v>111</v>
      </c>
      <c r="B233" s="90" t="s">
        <v>167</v>
      </c>
      <c r="C233" s="91" t="s">
        <v>167</v>
      </c>
      <c r="D233" s="92" t="s">
        <v>167</v>
      </c>
      <c r="E233" s="91" t="s">
        <v>167</v>
      </c>
      <c r="F233" s="93" t="s">
        <v>167</v>
      </c>
      <c r="G233" s="91" t="s">
        <v>167</v>
      </c>
      <c r="H233" s="134" t="s">
        <v>167</v>
      </c>
    </row>
    <row r="234" spans="1:8" ht="15.65" customHeight="1" x14ac:dyDescent="0.35">
      <c r="A234" s="47" t="s">
        <v>355</v>
      </c>
      <c r="B234" s="100">
        <v>17.471785046283401</v>
      </c>
      <c r="C234" s="101">
        <v>0.57039644079362062</v>
      </c>
      <c r="D234" s="102">
        <v>58.872281177589699</v>
      </c>
      <c r="E234" s="103">
        <v>0.55761748076677553</v>
      </c>
      <c r="F234" s="104">
        <v>6128.8501498616797</v>
      </c>
      <c r="G234" s="101">
        <v>0.61473831692798964</v>
      </c>
      <c r="H234" s="105">
        <v>1281</v>
      </c>
    </row>
    <row r="235" spans="1:8" ht="15.65" customHeight="1" x14ac:dyDescent="0.35">
      <c r="A235" s="47" t="s">
        <v>356</v>
      </c>
      <c r="B235" s="100">
        <v>6.9074314128437395</v>
      </c>
      <c r="C235" s="101">
        <v>0.22550496600518968</v>
      </c>
      <c r="D235" s="73">
        <v>22.281362602661698</v>
      </c>
      <c r="E235" s="103">
        <v>0.21104120706769483</v>
      </c>
      <c r="F235" s="104">
        <v>2005.5884766629799</v>
      </c>
      <c r="G235" s="101">
        <v>0.20116531722052239</v>
      </c>
      <c r="H235" s="76">
        <v>492</v>
      </c>
    </row>
    <row r="236" spans="1:8" ht="15.65" customHeight="1" x14ac:dyDescent="0.35">
      <c r="A236" s="47" t="s">
        <v>357</v>
      </c>
      <c r="B236" s="71">
        <v>1.5209885226700299</v>
      </c>
      <c r="C236" s="72">
        <v>4.9655283505418417E-2</v>
      </c>
      <c r="D236" s="73">
        <v>4.6657336872098796</v>
      </c>
      <c r="E236" s="74">
        <v>4.4192183699194108E-2</v>
      </c>
      <c r="F236" s="75">
        <v>468.52236890513899</v>
      </c>
      <c r="G236" s="72">
        <v>4.6993913288997616E-2</v>
      </c>
      <c r="H236" s="76">
        <v>126</v>
      </c>
    </row>
    <row r="237" spans="1:8" ht="15.65" customHeight="1" x14ac:dyDescent="0.35">
      <c r="A237" s="47" t="s">
        <v>358</v>
      </c>
      <c r="B237" s="71">
        <v>1.0666753208931401</v>
      </c>
      <c r="C237" s="72">
        <v>3.4823448486121636E-2</v>
      </c>
      <c r="D237" s="73">
        <v>4.46896410648234</v>
      </c>
      <c r="E237" s="74">
        <v>4.2328451638840518E-2</v>
      </c>
      <c r="F237" s="75">
        <v>316.77964309745198</v>
      </c>
      <c r="G237" s="72">
        <v>3.17737552514923E-2</v>
      </c>
      <c r="H237" s="76">
        <v>89</v>
      </c>
    </row>
    <row r="238" spans="1:8" ht="15.65" customHeight="1" x14ac:dyDescent="0.35">
      <c r="A238" s="47" t="s">
        <v>359</v>
      </c>
      <c r="B238" s="71">
        <v>3.44375565487799</v>
      </c>
      <c r="C238" s="72">
        <v>0.11242732000776057</v>
      </c>
      <c r="D238" s="73">
        <v>14.482560792719399</v>
      </c>
      <c r="E238" s="74">
        <v>0.1371737072651768</v>
      </c>
      <c r="F238" s="75">
        <v>994.29419186186897</v>
      </c>
      <c r="G238" s="72">
        <v>9.9730083635710315E-2</v>
      </c>
      <c r="H238" s="76">
        <v>133</v>
      </c>
    </row>
    <row r="239" spans="1:8" ht="15.65" customHeight="1" x14ac:dyDescent="0.35">
      <c r="A239" s="47" t="s">
        <v>276</v>
      </c>
      <c r="B239" s="71">
        <v>0.22031437230058898</v>
      </c>
      <c r="C239" s="72">
        <v>7.1925412018887212E-3</v>
      </c>
      <c r="D239" s="73">
        <v>0.80735371066564399</v>
      </c>
      <c r="E239" s="74">
        <v>7.6469695623150999E-3</v>
      </c>
      <c r="F239" s="75">
        <v>55.817350761995002</v>
      </c>
      <c r="G239" s="72">
        <v>5.5986136752882512E-3</v>
      </c>
      <c r="H239" s="76">
        <v>20</v>
      </c>
    </row>
    <row r="240" spans="1:8" ht="15.65" customHeight="1" x14ac:dyDescent="0.35">
      <c r="A240" s="33" t="s">
        <v>112</v>
      </c>
      <c r="B240" s="90" t="s">
        <v>167</v>
      </c>
      <c r="C240" s="91" t="s">
        <v>167</v>
      </c>
      <c r="D240" s="92" t="s">
        <v>167</v>
      </c>
      <c r="E240" s="91" t="s">
        <v>167</v>
      </c>
      <c r="F240" s="93" t="s">
        <v>167</v>
      </c>
      <c r="G240" s="91" t="s">
        <v>167</v>
      </c>
      <c r="H240" s="134" t="s">
        <v>167</v>
      </c>
    </row>
    <row r="241" spans="1:8" ht="15.65" customHeight="1" x14ac:dyDescent="0.35">
      <c r="A241" s="47" t="s">
        <v>360</v>
      </c>
      <c r="B241" s="71">
        <v>7.76542945837424</v>
      </c>
      <c r="C241" s="72">
        <v>0.25351578631244759</v>
      </c>
      <c r="D241" s="73">
        <v>26.559001245255498</v>
      </c>
      <c r="E241" s="74">
        <v>0.25155749140052863</v>
      </c>
      <c r="F241" s="75">
        <v>2673.33064068463</v>
      </c>
      <c r="G241" s="72">
        <v>0.26814145206072354</v>
      </c>
      <c r="H241" s="76">
        <v>578</v>
      </c>
    </row>
    <row r="242" spans="1:8" ht="15.65" customHeight="1" x14ac:dyDescent="0.35">
      <c r="A242" s="47" t="s">
        <v>361</v>
      </c>
      <c r="B242" s="71">
        <v>22.537983762886697</v>
      </c>
      <c r="C242" s="72">
        <v>0.73579120204146664</v>
      </c>
      <c r="D242" s="73">
        <v>78.199601675215391</v>
      </c>
      <c r="E242" s="74">
        <v>0.74067904302131515</v>
      </c>
      <c r="F242" s="75">
        <v>7199.7025366204898</v>
      </c>
      <c r="G242" s="72">
        <v>0.72214737047277056</v>
      </c>
      <c r="H242" s="76">
        <v>1537</v>
      </c>
    </row>
    <row r="243" spans="1:8" ht="15.65" customHeight="1" x14ac:dyDescent="0.35">
      <c r="A243" s="47" t="s">
        <v>362</v>
      </c>
      <c r="B243" s="71">
        <v>0.32753710860802998</v>
      </c>
      <c r="C243" s="72">
        <v>1.069301164608796E-2</v>
      </c>
      <c r="D243" s="73">
        <v>0.81965315685788487</v>
      </c>
      <c r="E243" s="74">
        <v>7.7634655781541224E-3</v>
      </c>
      <c r="F243" s="75">
        <v>96.819003845992299</v>
      </c>
      <c r="G243" s="72">
        <v>9.7111774665061962E-3</v>
      </c>
      <c r="H243" s="76">
        <v>26</v>
      </c>
    </row>
    <row r="244" spans="1:8" ht="15.65" customHeight="1" x14ac:dyDescent="0.35">
      <c r="A244" s="33" t="s">
        <v>113</v>
      </c>
      <c r="B244" s="90" t="s">
        <v>167</v>
      </c>
      <c r="C244" s="91" t="s">
        <v>167</v>
      </c>
      <c r="D244" s="92" t="s">
        <v>167</v>
      </c>
      <c r="E244" s="91" t="s">
        <v>167</v>
      </c>
      <c r="F244" s="93" t="s">
        <v>167</v>
      </c>
      <c r="G244" s="91" t="s">
        <v>167</v>
      </c>
      <c r="H244" s="134" t="s">
        <v>167</v>
      </c>
    </row>
    <row r="245" spans="1:8" ht="15.65" customHeight="1" x14ac:dyDescent="0.35">
      <c r="A245" s="47" t="s">
        <v>363</v>
      </c>
      <c r="B245" s="109">
        <v>11.568253758775599</v>
      </c>
      <c r="C245" s="110">
        <v>0.37766551916266033</v>
      </c>
      <c r="D245" s="111">
        <v>37.259582166571896</v>
      </c>
      <c r="E245" s="112">
        <v>0.35290961937543042</v>
      </c>
      <c r="F245" s="113">
        <v>4187.3400628217896</v>
      </c>
      <c r="G245" s="110">
        <v>0.42000021532298421</v>
      </c>
      <c r="H245" s="114">
        <v>851</v>
      </c>
    </row>
    <row r="246" spans="1:8" ht="15.65" customHeight="1" x14ac:dyDescent="0.35">
      <c r="A246" s="47" t="s">
        <v>364</v>
      </c>
      <c r="B246" s="71">
        <v>18.141451872034697</v>
      </c>
      <c r="C246" s="72">
        <v>0.59225886486272605</v>
      </c>
      <c r="D246" s="73">
        <v>64.263144358209601</v>
      </c>
      <c r="E246" s="74">
        <v>0.60867783524612451</v>
      </c>
      <c r="F246" s="75">
        <v>5512.4856890593101</v>
      </c>
      <c r="G246" s="72">
        <v>0.55291548850454908</v>
      </c>
      <c r="H246" s="76">
        <v>1230</v>
      </c>
    </row>
    <row r="247" spans="1:8" ht="15.65" customHeight="1" x14ac:dyDescent="0.35">
      <c r="A247" s="47" t="s">
        <v>365</v>
      </c>
      <c r="B247" s="71">
        <v>0.546030623932651</v>
      </c>
      <c r="C247" s="72">
        <v>1.782610784361479E-2</v>
      </c>
      <c r="D247" s="73">
        <v>2.7264432873960001</v>
      </c>
      <c r="E247" s="74">
        <v>2.5823909095439721E-2</v>
      </c>
      <c r="F247" s="75">
        <v>129.409301947431</v>
      </c>
      <c r="G247" s="72">
        <v>1.2980062251283002E-2</v>
      </c>
      <c r="H247" s="76">
        <v>27</v>
      </c>
    </row>
    <row r="248" spans="1:8" ht="15.65" customHeight="1" x14ac:dyDescent="0.35">
      <c r="A248" s="47" t="s">
        <v>366</v>
      </c>
      <c r="B248" s="71">
        <v>0.37521407512586802</v>
      </c>
      <c r="C248" s="72">
        <v>1.2249508130996142E-2</v>
      </c>
      <c r="D248" s="73">
        <v>1.32908626515109</v>
      </c>
      <c r="E248" s="74">
        <v>1.2588636283001525E-2</v>
      </c>
      <c r="F248" s="75">
        <v>140.61712732258297</v>
      </c>
      <c r="G248" s="72">
        <v>1.4104233921184121E-2</v>
      </c>
      <c r="H248" s="76">
        <v>33</v>
      </c>
    </row>
    <row r="249" spans="1:8" ht="15.65" customHeight="1" x14ac:dyDescent="0.35">
      <c r="A249" s="33" t="s">
        <v>114</v>
      </c>
      <c r="B249" s="90" t="s">
        <v>167</v>
      </c>
      <c r="C249" s="91" t="s">
        <v>167</v>
      </c>
      <c r="D249" s="92" t="s">
        <v>167</v>
      </c>
      <c r="E249" s="91" t="s">
        <v>167</v>
      </c>
      <c r="F249" s="93" t="s">
        <v>167</v>
      </c>
      <c r="G249" s="91" t="s">
        <v>167</v>
      </c>
      <c r="H249" s="134" t="s">
        <v>167</v>
      </c>
    </row>
    <row r="250" spans="1:8" ht="15.65" customHeight="1" x14ac:dyDescent="0.35">
      <c r="A250" s="47" t="s">
        <v>367</v>
      </c>
      <c r="B250" s="71">
        <v>27.2812779079085</v>
      </c>
      <c r="C250" s="72">
        <v>0.89064418877353402</v>
      </c>
      <c r="D250" s="73">
        <v>94.022771645511483</v>
      </c>
      <c r="E250" s="74">
        <v>0.89055052753140862</v>
      </c>
      <c r="F250" s="75">
        <v>9024.3932728204309</v>
      </c>
      <c r="G250" s="72">
        <v>0.90516821201038944</v>
      </c>
      <c r="H250" s="76">
        <v>1877</v>
      </c>
    </row>
    <row r="251" spans="1:8" ht="15.65" customHeight="1" x14ac:dyDescent="0.35">
      <c r="A251" s="47" t="s">
        <v>368</v>
      </c>
      <c r="B251" s="71">
        <v>2.3098397555329702</v>
      </c>
      <c r="C251" s="72">
        <v>7.5408687313256353E-2</v>
      </c>
      <c r="D251" s="73">
        <v>6.9756174413731999</v>
      </c>
      <c r="E251" s="74">
        <v>6.6070587832631256E-2</v>
      </c>
      <c r="F251" s="75">
        <v>684.07468061104908</v>
      </c>
      <c r="G251" s="72">
        <v>6.8614325286021086E-2</v>
      </c>
      <c r="H251" s="76">
        <v>194</v>
      </c>
    </row>
    <row r="252" spans="1:8" ht="15.65" customHeight="1" x14ac:dyDescent="0.35">
      <c r="A252" s="47" t="s">
        <v>369</v>
      </c>
      <c r="B252" s="71">
        <v>1.03983266642747</v>
      </c>
      <c r="C252" s="72">
        <v>3.3947123913210968E-2</v>
      </c>
      <c r="D252" s="73">
        <v>4.5798669904443097</v>
      </c>
      <c r="E252" s="74">
        <v>4.3378884635960124E-2</v>
      </c>
      <c r="F252" s="75">
        <v>261.38422771963099</v>
      </c>
      <c r="G252" s="72">
        <v>2.6217462703589635E-2</v>
      </c>
      <c r="H252" s="76">
        <v>70</v>
      </c>
    </row>
    <row r="253" spans="1:8" ht="15.65" customHeight="1" x14ac:dyDescent="0.35">
      <c r="A253" s="33" t="s">
        <v>115</v>
      </c>
      <c r="B253" s="90" t="s">
        <v>167</v>
      </c>
      <c r="C253" s="91" t="s">
        <v>167</v>
      </c>
      <c r="D253" s="92" t="s">
        <v>167</v>
      </c>
      <c r="E253" s="91" t="s">
        <v>167</v>
      </c>
      <c r="F253" s="93" t="s">
        <v>167</v>
      </c>
      <c r="G253" s="91" t="s">
        <v>167</v>
      </c>
      <c r="H253" s="134" t="s">
        <v>167</v>
      </c>
    </row>
    <row r="254" spans="1:8" ht="15.65" customHeight="1" x14ac:dyDescent="0.35">
      <c r="A254" s="30" t="s">
        <v>370</v>
      </c>
      <c r="B254" s="71">
        <v>14.179444355028298</v>
      </c>
      <c r="C254" s="72">
        <v>0.4629123224166381</v>
      </c>
      <c r="D254" s="73">
        <v>46.9581851358964</v>
      </c>
      <c r="E254" s="74">
        <v>0.44477136562572772</v>
      </c>
      <c r="F254" s="75">
        <v>4206.3046035581001</v>
      </c>
      <c r="G254" s="72">
        <v>0.42190240408082402</v>
      </c>
      <c r="H254" s="76">
        <v>865</v>
      </c>
    </row>
    <row r="255" spans="1:8" ht="15.65" customHeight="1" x14ac:dyDescent="0.35">
      <c r="A255" s="30" t="s">
        <v>371</v>
      </c>
      <c r="B255" s="71">
        <v>16.4515059748406</v>
      </c>
      <c r="C255" s="72">
        <v>0.53708767758336196</v>
      </c>
      <c r="D255" s="73">
        <v>58.620070941432196</v>
      </c>
      <c r="E255" s="74">
        <v>0.55522863437426861</v>
      </c>
      <c r="F255" s="75">
        <v>5763.5475775930199</v>
      </c>
      <c r="G255" s="72">
        <v>0.57809759591917709</v>
      </c>
      <c r="H255" s="76">
        <v>1276</v>
      </c>
    </row>
    <row r="256" spans="1:8" ht="15.65" customHeight="1" x14ac:dyDescent="0.35">
      <c r="A256" s="33" t="s">
        <v>116</v>
      </c>
      <c r="B256" s="90" t="s">
        <v>167</v>
      </c>
      <c r="C256" s="91" t="s">
        <v>167</v>
      </c>
      <c r="D256" s="92" t="s">
        <v>167</v>
      </c>
      <c r="E256" s="91" t="s">
        <v>167</v>
      </c>
      <c r="F256" s="93" t="s">
        <v>167</v>
      </c>
      <c r="G256" s="91" t="s">
        <v>167</v>
      </c>
      <c r="H256" s="134" t="s">
        <v>167</v>
      </c>
    </row>
    <row r="257" spans="1:8" ht="15.65" customHeight="1" x14ac:dyDescent="0.35">
      <c r="A257" s="30" t="s">
        <v>372</v>
      </c>
      <c r="B257" s="71">
        <v>25.3258417005292</v>
      </c>
      <c r="C257" s="72">
        <v>0.82680561418407661</v>
      </c>
      <c r="D257" s="73">
        <v>89.946866679718198</v>
      </c>
      <c r="E257" s="74">
        <v>0.85194499342590158</v>
      </c>
      <c r="F257" s="75">
        <v>8331.6996399427007</v>
      </c>
      <c r="G257" s="72">
        <v>0.83568938521420799</v>
      </c>
      <c r="H257" s="76">
        <v>1763</v>
      </c>
    </row>
    <row r="258" spans="1:8" ht="15.65" customHeight="1" x14ac:dyDescent="0.35">
      <c r="A258" s="30" t="s">
        <v>373</v>
      </c>
      <c r="B258" s="71">
        <v>0.83054428727912799</v>
      </c>
      <c r="C258" s="72">
        <v>2.7114545201336649E-2</v>
      </c>
      <c r="D258" s="73">
        <v>2.7091186089546602</v>
      </c>
      <c r="E258" s="74">
        <v>2.565981585233244E-2</v>
      </c>
      <c r="F258" s="75">
        <v>214.29132822780201</v>
      </c>
      <c r="G258" s="72">
        <v>2.149393234063578E-2</v>
      </c>
      <c r="H258" s="76">
        <v>57</v>
      </c>
    </row>
    <row r="259" spans="1:8" ht="15.65" customHeight="1" x14ac:dyDescent="0.35">
      <c r="A259" s="30" t="s">
        <v>374</v>
      </c>
      <c r="B259" s="71">
        <v>2.0077170640682698</v>
      </c>
      <c r="C259" s="72">
        <v>6.5545372978862551E-2</v>
      </c>
      <c r="D259" s="73">
        <v>5.6323709803930297</v>
      </c>
      <c r="E259" s="74">
        <v>5.3347831169589466E-2</v>
      </c>
      <c r="F259" s="75">
        <v>637.71798147492507</v>
      </c>
      <c r="G259" s="72">
        <v>6.3964637578136571E-2</v>
      </c>
      <c r="H259" s="76">
        <v>148</v>
      </c>
    </row>
    <row r="260" spans="1:8" ht="15.65" customHeight="1" x14ac:dyDescent="0.35">
      <c r="A260" s="48" t="s">
        <v>375</v>
      </c>
      <c r="B260" s="71">
        <v>0.31485721025965996</v>
      </c>
      <c r="C260" s="72">
        <v>1.0279054579401538E-2</v>
      </c>
      <c r="D260" s="73">
        <v>1.4102643364155198</v>
      </c>
      <c r="E260" s="74">
        <v>1.3357526339349609E-2</v>
      </c>
      <c r="F260" s="75">
        <v>96.908378654688889</v>
      </c>
      <c r="G260" s="72">
        <v>9.7201419734088725E-3</v>
      </c>
      <c r="H260" s="76">
        <v>21</v>
      </c>
    </row>
    <row r="261" spans="1:8" ht="15.65" customHeight="1" x14ac:dyDescent="0.35">
      <c r="A261" s="30" t="s">
        <v>376</v>
      </c>
      <c r="B261" s="71">
        <v>1.5791045678494</v>
      </c>
      <c r="C261" s="72">
        <v>5.1552581648424439E-2</v>
      </c>
      <c r="D261" s="73">
        <v>4.4378465297205594</v>
      </c>
      <c r="E261" s="74">
        <v>4.2033716928134658E-2</v>
      </c>
      <c r="F261" s="75">
        <v>489.17735494482395</v>
      </c>
      <c r="G261" s="72">
        <v>4.9065657750639188E-2</v>
      </c>
      <c r="H261" s="76">
        <v>111</v>
      </c>
    </row>
    <row r="262" spans="1:8" ht="15.65" customHeight="1" x14ac:dyDescent="0.35">
      <c r="A262" s="30" t="s">
        <v>377</v>
      </c>
      <c r="B262" s="71">
        <v>0.13252366809066099</v>
      </c>
      <c r="C262" s="72">
        <v>4.3264628313354784E-3</v>
      </c>
      <c r="D262" s="73">
        <v>0.56866346794898393</v>
      </c>
      <c r="E262" s="74">
        <v>5.3861797786513548E-3</v>
      </c>
      <c r="F262" s="75">
        <v>46.814301612005195</v>
      </c>
      <c r="G262" s="72">
        <v>4.6955863298065535E-3</v>
      </c>
      <c r="H262" s="76">
        <v>9</v>
      </c>
    </row>
    <row r="263" spans="1:8" ht="15.65" customHeight="1" x14ac:dyDescent="0.35">
      <c r="A263" s="30" t="s">
        <v>378</v>
      </c>
      <c r="B263" s="71">
        <v>0.16102777336592097</v>
      </c>
      <c r="C263" s="72">
        <v>5.2570283204337711E-3</v>
      </c>
      <c r="D263" s="73">
        <v>0.30619324254650498</v>
      </c>
      <c r="E263" s="74">
        <v>2.9001543871139432E-3</v>
      </c>
      <c r="F263" s="75">
        <v>64.551861553836304</v>
      </c>
      <c r="G263" s="72">
        <v>6.4747059816872036E-3</v>
      </c>
      <c r="H263" s="76">
        <v>12</v>
      </c>
    </row>
    <row r="264" spans="1:8" ht="15.65" customHeight="1" x14ac:dyDescent="0.35">
      <c r="A264" s="30" t="s">
        <v>379</v>
      </c>
      <c r="B264" s="71">
        <v>0.27933405842668302</v>
      </c>
      <c r="C264" s="72">
        <v>9.1193402561297078E-3</v>
      </c>
      <c r="D264" s="73">
        <v>0.56693223163143802</v>
      </c>
      <c r="E264" s="74">
        <v>5.3697821189260617E-3</v>
      </c>
      <c r="F264" s="75">
        <v>88.691334740319988</v>
      </c>
      <c r="G264" s="72">
        <v>8.8959528314771635E-3</v>
      </c>
      <c r="H264" s="76">
        <v>20</v>
      </c>
    </row>
    <row r="265" spans="1:8" ht="15.65" customHeight="1" x14ac:dyDescent="0.35">
      <c r="A265" s="33" t="s">
        <v>117</v>
      </c>
      <c r="B265" s="90" t="s">
        <v>167</v>
      </c>
      <c r="C265" s="91" t="s">
        <v>167</v>
      </c>
      <c r="D265" s="92" t="s">
        <v>167</v>
      </c>
      <c r="E265" s="91" t="s">
        <v>167</v>
      </c>
      <c r="F265" s="93" t="s">
        <v>167</v>
      </c>
      <c r="G265" s="91" t="s">
        <v>167</v>
      </c>
      <c r="H265" s="134" t="s">
        <v>167</v>
      </c>
    </row>
    <row r="266" spans="1:8" ht="15.65" customHeight="1" x14ac:dyDescent="0.35">
      <c r="A266" s="29" t="s">
        <v>380</v>
      </c>
      <c r="B266" s="71">
        <v>6.8002297867907098</v>
      </c>
      <c r="C266" s="72">
        <v>0.22200518474151484</v>
      </c>
      <c r="D266" s="73">
        <v>21.384366713698</v>
      </c>
      <c r="E266" s="74">
        <v>0.20254517841282951</v>
      </c>
      <c r="F266" s="75">
        <v>2857.4163792879199</v>
      </c>
      <c r="G266" s="72">
        <v>0.28660569157586102</v>
      </c>
      <c r="H266" s="76">
        <v>678</v>
      </c>
    </row>
    <row r="267" spans="1:8" ht="15.65" customHeight="1" x14ac:dyDescent="0.35">
      <c r="A267" s="29" t="s">
        <v>381</v>
      </c>
      <c r="B267" s="71">
        <v>14.090578543151199</v>
      </c>
      <c r="C267" s="72">
        <v>0.46001114530916704</v>
      </c>
      <c r="D267" s="73">
        <v>46.685878978769196</v>
      </c>
      <c r="E267" s="74">
        <v>0.44219217775841008</v>
      </c>
      <c r="F267" s="75">
        <v>4178.0807872701998</v>
      </c>
      <c r="G267" s="72">
        <v>0.41907148785708503</v>
      </c>
      <c r="H267" s="76">
        <v>863</v>
      </c>
    </row>
    <row r="268" spans="1:8" ht="15.65" customHeight="1" x14ac:dyDescent="0.35">
      <c r="A268" s="29" t="s">
        <v>382</v>
      </c>
      <c r="B268" s="71">
        <v>6.1723819568682901</v>
      </c>
      <c r="C268" s="72">
        <v>0.20150801363970308</v>
      </c>
      <c r="D268" s="73">
        <v>22.5927248772207</v>
      </c>
      <c r="E268" s="74">
        <v>0.21399032070271218</v>
      </c>
      <c r="F268" s="75">
        <v>1906.7702097262297</v>
      </c>
      <c r="G268" s="72">
        <v>0.19125360888811854</v>
      </c>
      <c r="H268" s="76">
        <v>494</v>
      </c>
    </row>
    <row r="269" spans="1:8" ht="15.65" customHeight="1" x14ac:dyDescent="0.35">
      <c r="A269" s="29" t="s">
        <v>383</v>
      </c>
      <c r="B269" s="71">
        <v>3.5677600430587502</v>
      </c>
      <c r="C269" s="72">
        <v>0.1164756563096167</v>
      </c>
      <c r="D269" s="73">
        <v>14.915285507640599</v>
      </c>
      <c r="E269" s="74">
        <v>0.14127232312604363</v>
      </c>
      <c r="F269" s="75">
        <v>1027.5848048667599</v>
      </c>
      <c r="G269" s="72">
        <v>0.10306921167893544</v>
      </c>
      <c r="H269" s="76">
        <v>106</v>
      </c>
    </row>
    <row r="270" spans="1:8" ht="15.65" customHeight="1" x14ac:dyDescent="0.35">
      <c r="A270" s="33" t="s">
        <v>118</v>
      </c>
      <c r="B270" s="90" t="s">
        <v>167</v>
      </c>
      <c r="C270" s="91" t="s">
        <v>167</v>
      </c>
      <c r="D270" s="92" t="s">
        <v>167</v>
      </c>
      <c r="E270" s="91" t="s">
        <v>167</v>
      </c>
      <c r="F270" s="93" t="s">
        <v>167</v>
      </c>
      <c r="G270" s="91" t="s">
        <v>167</v>
      </c>
      <c r="H270" s="134" t="s">
        <v>167</v>
      </c>
    </row>
    <row r="271" spans="1:8" ht="15.65" customHeight="1" x14ac:dyDescent="0.35">
      <c r="A271" s="53" t="s">
        <v>384</v>
      </c>
      <c r="B271" s="78">
        <v>21.607392299190398</v>
      </c>
      <c r="C271" s="79">
        <v>0.7054104448767482</v>
      </c>
      <c r="D271" s="80">
        <v>75.905955347659201</v>
      </c>
      <c r="E271" s="81">
        <v>0.71895443406512782</v>
      </c>
      <c r="F271" s="82">
        <v>6998.2141175057495</v>
      </c>
      <c r="G271" s="79">
        <v>0.70193760051292386</v>
      </c>
      <c r="H271" s="83">
        <v>1460</v>
      </c>
    </row>
    <row r="272" spans="1:8" ht="15.65" customHeight="1" x14ac:dyDescent="0.35">
      <c r="A272" s="29" t="s">
        <v>385</v>
      </c>
      <c r="B272" s="71">
        <v>5.0565444178003602</v>
      </c>
      <c r="C272" s="72">
        <v>0.1650795800765481</v>
      </c>
      <c r="D272" s="73">
        <v>18.636188575581201</v>
      </c>
      <c r="E272" s="74">
        <v>0.17651540447809105</v>
      </c>
      <c r="F272" s="75">
        <v>1888.2023980510198</v>
      </c>
      <c r="G272" s="72">
        <v>0.18939121300322126</v>
      </c>
      <c r="H272" s="76">
        <v>349</v>
      </c>
    </row>
    <row r="273" spans="1:8" ht="15.65" customHeight="1" x14ac:dyDescent="0.35">
      <c r="A273" s="29" t="s">
        <v>386</v>
      </c>
      <c r="B273" s="71">
        <v>10.9437674365441</v>
      </c>
      <c r="C273" s="72">
        <v>0.3572780902547642</v>
      </c>
      <c r="D273" s="73">
        <v>35.597796432070396</v>
      </c>
      <c r="E273" s="74">
        <v>0.33716977107480728</v>
      </c>
      <c r="F273" s="75">
        <v>3132.3762366687497</v>
      </c>
      <c r="G273" s="72">
        <v>0.31418482237788692</v>
      </c>
      <c r="H273" s="76">
        <v>653</v>
      </c>
    </row>
    <row r="274" spans="1:8" ht="15.65" customHeight="1" x14ac:dyDescent="0.35">
      <c r="A274" s="29" t="s">
        <v>387</v>
      </c>
      <c r="B274" s="71">
        <v>13.1031003469563</v>
      </c>
      <c r="C274" s="72">
        <v>0.42777322302596615</v>
      </c>
      <c r="D274" s="73">
        <v>47.256713242842693</v>
      </c>
      <c r="E274" s="74">
        <v>0.44759891855222844</v>
      </c>
      <c r="F274" s="75">
        <v>4415.1804950659998</v>
      </c>
      <c r="G274" s="72">
        <v>0.44285315517649204</v>
      </c>
      <c r="H274" s="76">
        <v>942</v>
      </c>
    </row>
    <row r="275" spans="1:8" ht="15.65" customHeight="1" x14ac:dyDescent="0.35">
      <c r="A275" s="37" t="s">
        <v>388</v>
      </c>
      <c r="B275" s="115">
        <v>9.0235580306784904</v>
      </c>
      <c r="C275" s="116">
        <v>0.29458955512325141</v>
      </c>
      <c r="D275" s="117">
        <v>29.672300729669601</v>
      </c>
      <c r="E275" s="118">
        <v>0.28104556593487046</v>
      </c>
      <c r="F275" s="119">
        <v>2971.63806364536</v>
      </c>
      <c r="G275" s="116">
        <v>0.29806239948707619</v>
      </c>
      <c r="H275" s="120">
        <v>681</v>
      </c>
    </row>
    <row r="276" spans="1:8" ht="15.65" customHeight="1" x14ac:dyDescent="0.35">
      <c r="A276" s="33" t="s">
        <v>119</v>
      </c>
      <c r="B276" s="90" t="s">
        <v>167</v>
      </c>
      <c r="C276" s="91" t="s">
        <v>167</v>
      </c>
      <c r="D276" s="92" t="s">
        <v>167</v>
      </c>
      <c r="E276" s="91" t="s">
        <v>167</v>
      </c>
      <c r="F276" s="93" t="s">
        <v>167</v>
      </c>
      <c r="G276" s="91" t="s">
        <v>167</v>
      </c>
      <c r="H276" s="134" t="s">
        <v>167</v>
      </c>
    </row>
    <row r="277" spans="1:8" ht="15.65" customHeight="1" x14ac:dyDescent="0.35">
      <c r="A277" s="30" t="s">
        <v>331</v>
      </c>
      <c r="B277" s="71">
        <v>26.6602550148279</v>
      </c>
      <c r="C277" s="72">
        <v>0.87036982946072394</v>
      </c>
      <c r="D277" s="73">
        <v>92.644598815448887</v>
      </c>
      <c r="E277" s="74">
        <v>0.87749696062030935</v>
      </c>
      <c r="F277" s="75">
        <v>8748.5491754057402</v>
      </c>
      <c r="G277" s="72">
        <v>0.87750038981978584</v>
      </c>
      <c r="H277" s="76">
        <v>1847</v>
      </c>
    </row>
    <row r="278" spans="1:8" ht="15.65" customHeight="1" x14ac:dyDescent="0.35">
      <c r="A278" s="30" t="s">
        <v>318</v>
      </c>
      <c r="B278" s="71">
        <v>3.5253280042811399</v>
      </c>
      <c r="C278" s="72">
        <v>0.11509038950200369</v>
      </c>
      <c r="D278" s="73">
        <v>11.7723929766382</v>
      </c>
      <c r="E278" s="74">
        <v>0.111503953693038</v>
      </c>
      <c r="F278" s="75">
        <v>1071.13112248071</v>
      </c>
      <c r="G278" s="72">
        <v>0.10743701140381785</v>
      </c>
      <c r="H278" s="76">
        <v>267</v>
      </c>
    </row>
    <row r="279" spans="1:8" ht="15.65" customHeight="1" x14ac:dyDescent="0.35">
      <c r="A279" s="49" t="s">
        <v>389</v>
      </c>
      <c r="B279" s="136">
        <v>0.445367310759962</v>
      </c>
      <c r="C279" s="137">
        <v>1.453978103727571E-2</v>
      </c>
      <c r="D279" s="138">
        <v>1.1612642852417401</v>
      </c>
      <c r="E279" s="139">
        <v>1.099908568665116E-2</v>
      </c>
      <c r="F279" s="140">
        <v>150.17188326466501</v>
      </c>
      <c r="G279" s="137">
        <v>1.5062598776396935E-2</v>
      </c>
      <c r="H279" s="141">
        <v>27</v>
      </c>
    </row>
  </sheetData>
  <conditionalFormatting sqref="H6 H8:H9 H11:H22 H24:H27 H41:H45 H47:H67 H69:H72 H74:H85 H87:H115 H117:H141 H143:H145 H147:H158 H160:H169 H171:H173 H175:H179 H181:H182 H184:H192 H194:H203 H205:H207 H209:H221 H223:H228 H230:H232 H234:H239 H241:H243 H245:H248 H250:H252 H254:H255 H257:H264 H266:H269 H271:H275 H277:H279">
    <cfRule type="cellIs" dxfId="21" priority="3" operator="between">
      <formula>30</formula>
      <formula>99</formula>
    </cfRule>
    <cfRule type="cellIs" dxfId="20" priority="4" operator="between">
      <formula>0</formula>
      <formula>29</formula>
    </cfRule>
  </conditionalFormatting>
  <conditionalFormatting sqref="H29:H39">
    <cfRule type="cellIs" dxfId="19" priority="1" operator="between">
      <formula>30</formula>
      <formula>99</formula>
    </cfRule>
    <cfRule type="cellIs" dxfId="18"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3150-0AAA-4BC8-A3B7-5467AEB79FA4}">
  <dimension ref="A1:H280"/>
  <sheetViews>
    <sheetView zoomScale="70" zoomScaleNormal="70" workbookViewId="0">
      <pane ySplit="6" topLeftCell="A7" activePane="bottomLeft" state="frozen"/>
      <selection pane="bottomLeft" activeCell="I1" sqref="I1:N1048576"/>
    </sheetView>
  </sheetViews>
  <sheetFormatPr defaultRowHeight="14.5" x14ac:dyDescent="0.35"/>
  <cols>
    <col min="1" max="1" width="95.6328125" style="20" customWidth="1"/>
    <col min="2" max="3" width="20.6328125" style="24" customWidth="1"/>
    <col min="4" max="4" width="20.6328125" style="25" customWidth="1"/>
    <col min="5" max="8" width="20.6328125" style="24" customWidth="1"/>
  </cols>
  <sheetData>
    <row r="1" spans="1:8" ht="26" customHeight="1" x14ac:dyDescent="0.5">
      <c r="A1" s="26" t="s">
        <v>395</v>
      </c>
      <c r="B1" s="1"/>
      <c r="C1" s="1"/>
      <c r="D1" s="17"/>
      <c r="E1" s="1"/>
      <c r="F1" s="1"/>
      <c r="G1" s="1"/>
      <c r="H1" s="1"/>
    </row>
    <row r="2" spans="1:8" ht="15.5" customHeight="1" x14ac:dyDescent="0.35">
      <c r="A2" s="19" t="s">
        <v>121</v>
      </c>
      <c r="B2" s="1"/>
      <c r="C2" s="1"/>
      <c r="D2" s="17"/>
      <c r="E2" s="1"/>
      <c r="F2" s="1"/>
      <c r="G2" s="1"/>
      <c r="H2" s="1"/>
    </row>
    <row r="3" spans="1:8" ht="15.5" customHeight="1" x14ac:dyDescent="0.35">
      <c r="A3" s="19" t="s">
        <v>122</v>
      </c>
      <c r="B3" s="1"/>
      <c r="C3" s="1"/>
      <c r="D3" s="17"/>
      <c r="E3" s="1"/>
      <c r="F3" s="1"/>
      <c r="G3" s="1"/>
      <c r="H3" s="1"/>
    </row>
    <row r="4" spans="1:8" ht="15.5" customHeight="1" x14ac:dyDescent="0.35">
      <c r="A4" s="19" t="s">
        <v>123</v>
      </c>
      <c r="B4" s="1"/>
      <c r="C4" s="1"/>
      <c r="D4" s="18"/>
      <c r="E4" s="15"/>
      <c r="F4" s="16"/>
      <c r="G4" s="16"/>
      <c r="H4" s="16"/>
    </row>
    <row r="5" spans="1:8" ht="27" customHeight="1" x14ac:dyDescent="0.4">
      <c r="A5" s="2" t="s">
        <v>124</v>
      </c>
      <c r="B5" s="50" t="s">
        <v>125</v>
      </c>
      <c r="C5" s="51" t="s">
        <v>126</v>
      </c>
      <c r="D5" s="51" t="s">
        <v>127</v>
      </c>
      <c r="E5" s="51" t="s">
        <v>128</v>
      </c>
      <c r="F5" s="52" t="s">
        <v>129</v>
      </c>
      <c r="G5" s="51" t="s">
        <v>130</v>
      </c>
      <c r="H5" s="51" t="s">
        <v>131</v>
      </c>
    </row>
    <row r="6" spans="1:8" ht="15.5" x14ac:dyDescent="0.35">
      <c r="A6" s="55" t="s">
        <v>396</v>
      </c>
      <c r="B6" s="59">
        <v>36.983091931984497</v>
      </c>
      <c r="C6" s="60">
        <v>1</v>
      </c>
      <c r="D6" s="59">
        <v>98.786812525127303</v>
      </c>
      <c r="E6" s="61">
        <v>1</v>
      </c>
      <c r="F6" s="62">
        <v>6269.81127185686</v>
      </c>
      <c r="G6" s="60">
        <v>1</v>
      </c>
      <c r="H6" s="63">
        <v>2648</v>
      </c>
    </row>
    <row r="7" spans="1:8" ht="14.75" customHeight="1" x14ac:dyDescent="0.35">
      <c r="A7" s="33" t="s">
        <v>397</v>
      </c>
      <c r="B7" s="90"/>
      <c r="C7" s="91"/>
      <c r="D7" s="92"/>
      <c r="E7" s="91"/>
      <c r="F7" s="93"/>
      <c r="G7" s="91"/>
      <c r="H7" s="134"/>
    </row>
    <row r="8" spans="1:8" ht="15.5" x14ac:dyDescent="0.35">
      <c r="A8" s="31" t="s">
        <v>137</v>
      </c>
      <c r="B8" s="71">
        <v>9.3159949902648105</v>
      </c>
      <c r="C8" s="72">
        <v>0.25189875977373205</v>
      </c>
      <c r="D8" s="73">
        <v>31.741505647875499</v>
      </c>
      <c r="E8" s="74">
        <v>0.3213131878286058</v>
      </c>
      <c r="F8" s="75">
        <v>2086.7132029179497</v>
      </c>
      <c r="G8" s="72">
        <v>0.33281914118922934</v>
      </c>
      <c r="H8" s="76">
        <v>670</v>
      </c>
    </row>
    <row r="9" spans="1:8" ht="15.5" x14ac:dyDescent="0.35">
      <c r="A9" s="31" t="s">
        <v>138</v>
      </c>
      <c r="B9" s="71">
        <v>14.151154532274401</v>
      </c>
      <c r="C9" s="72">
        <v>0.3826384921601404</v>
      </c>
      <c r="D9" s="73">
        <v>34.258427989974294</v>
      </c>
      <c r="E9" s="74">
        <v>0.34679151107603923</v>
      </c>
      <c r="F9" s="75">
        <v>2503.53392671235</v>
      </c>
      <c r="G9" s="72">
        <v>0.39929972660419588</v>
      </c>
      <c r="H9" s="77">
        <v>1020</v>
      </c>
    </row>
    <row r="10" spans="1:8" ht="15.5" x14ac:dyDescent="0.35">
      <c r="A10" s="31" t="s">
        <v>139</v>
      </c>
      <c r="B10" s="71">
        <v>13.5159424094453</v>
      </c>
      <c r="C10" s="72">
        <v>0.36546274806612794</v>
      </c>
      <c r="D10" s="73">
        <v>32.786878887277396</v>
      </c>
      <c r="E10" s="74">
        <v>0.33189530109535381</v>
      </c>
      <c r="F10" s="75">
        <v>1679.5641422265501</v>
      </c>
      <c r="G10" s="72">
        <v>0.26788113220657317</v>
      </c>
      <c r="H10" s="76">
        <v>958</v>
      </c>
    </row>
    <row r="11" spans="1:8" ht="15.5" x14ac:dyDescent="0.35">
      <c r="A11" s="30" t="s">
        <v>140</v>
      </c>
      <c r="B11" s="71">
        <v>0</v>
      </c>
      <c r="C11" s="72">
        <v>0</v>
      </c>
      <c r="D11" s="73">
        <v>0</v>
      </c>
      <c r="E11" s="74">
        <v>0</v>
      </c>
      <c r="F11" s="75">
        <v>0</v>
      </c>
      <c r="G11" s="72">
        <v>0</v>
      </c>
      <c r="H11" s="76">
        <v>0</v>
      </c>
    </row>
    <row r="12" spans="1:8" ht="15.5" x14ac:dyDescent="0.35">
      <c r="A12" s="33" t="s">
        <v>90</v>
      </c>
      <c r="B12" s="90" t="s">
        <v>167</v>
      </c>
      <c r="C12" s="91" t="s">
        <v>167</v>
      </c>
      <c r="D12" s="92" t="s">
        <v>167</v>
      </c>
      <c r="E12" s="91" t="s">
        <v>167</v>
      </c>
      <c r="F12" s="93" t="s">
        <v>167</v>
      </c>
      <c r="G12" s="91" t="s">
        <v>167</v>
      </c>
      <c r="H12" s="134" t="s">
        <v>167</v>
      </c>
    </row>
    <row r="13" spans="1:8" ht="15.5" x14ac:dyDescent="0.35">
      <c r="A13" s="34" t="s">
        <v>168</v>
      </c>
      <c r="B13" s="94">
        <v>3.8243738562954999</v>
      </c>
      <c r="C13" s="95">
        <v>0.1034087107516293</v>
      </c>
      <c r="D13" s="96">
        <v>12.504491577232999</v>
      </c>
      <c r="E13" s="97">
        <v>0.12658057545942553</v>
      </c>
      <c r="F13" s="98">
        <v>691.91944279324605</v>
      </c>
      <c r="G13" s="95">
        <v>0.11035729989179212</v>
      </c>
      <c r="H13" s="99">
        <v>272</v>
      </c>
    </row>
    <row r="14" spans="1:8" ht="15.5" x14ac:dyDescent="0.35">
      <c r="A14" s="34" t="s">
        <v>169</v>
      </c>
      <c r="B14" s="71">
        <v>3.2540793243358199</v>
      </c>
      <c r="C14" s="72">
        <v>8.7988298282912325E-2</v>
      </c>
      <c r="D14" s="73">
        <v>8.0988222733960598</v>
      </c>
      <c r="E14" s="74">
        <v>8.1982828136458519E-2</v>
      </c>
      <c r="F14" s="75">
        <v>572.01626316969293</v>
      </c>
      <c r="G14" s="72">
        <v>9.1233410124685499E-2</v>
      </c>
      <c r="H14" s="76">
        <v>211</v>
      </c>
    </row>
    <row r="15" spans="1:8" ht="15.5" x14ac:dyDescent="0.35">
      <c r="A15" s="34" t="s">
        <v>170</v>
      </c>
      <c r="B15" s="71">
        <v>2.5898756737126498</v>
      </c>
      <c r="C15" s="72">
        <v>7.0028641155144164E-2</v>
      </c>
      <c r="D15" s="73">
        <v>6.7781510047733402</v>
      </c>
      <c r="E15" s="74">
        <v>6.8613925599120398E-2</v>
      </c>
      <c r="F15" s="75">
        <v>476.03954125794297</v>
      </c>
      <c r="G15" s="72">
        <v>7.5925657187598194E-2</v>
      </c>
      <c r="H15" s="76">
        <v>166</v>
      </c>
    </row>
    <row r="16" spans="1:8" ht="15.5" x14ac:dyDescent="0.35">
      <c r="A16" s="34" t="s">
        <v>171</v>
      </c>
      <c r="B16" s="71">
        <v>3.3281706956527097</v>
      </c>
      <c r="C16" s="72">
        <v>8.9991683274441722E-2</v>
      </c>
      <c r="D16" s="73">
        <v>9.1626521134062386</v>
      </c>
      <c r="E16" s="74">
        <v>9.2751774039430995E-2</v>
      </c>
      <c r="F16" s="75">
        <v>556.02556203970505</v>
      </c>
      <c r="G16" s="72">
        <v>8.8682982298928625E-2</v>
      </c>
      <c r="H16" s="76">
        <v>301</v>
      </c>
    </row>
    <row r="17" spans="1:8" ht="15.5" x14ac:dyDescent="0.35">
      <c r="A17" s="34" t="s">
        <v>172</v>
      </c>
      <c r="B17" s="71">
        <v>2.3939173897223998</v>
      </c>
      <c r="C17" s="72">
        <v>6.4730049994874597E-2</v>
      </c>
      <c r="D17" s="73">
        <v>5.4043305510183792</v>
      </c>
      <c r="E17" s="74">
        <v>5.4707004030965567E-2</v>
      </c>
      <c r="F17" s="75">
        <v>414.79504233643297</v>
      </c>
      <c r="G17" s="72">
        <v>6.6157500497393398E-2</v>
      </c>
      <c r="H17" s="76">
        <v>172</v>
      </c>
    </row>
    <row r="18" spans="1:8" ht="15.5" x14ac:dyDescent="0.35">
      <c r="A18" s="34" t="s">
        <v>173</v>
      </c>
      <c r="B18" s="71">
        <v>2.4871875644091896</v>
      </c>
      <c r="C18" s="72">
        <v>6.7252018002804351E-2</v>
      </c>
      <c r="D18" s="73">
        <v>6.3529147383405693</v>
      </c>
      <c r="E18" s="74">
        <v>6.4309340244424321E-2</v>
      </c>
      <c r="F18" s="75">
        <v>408.98193372874499</v>
      </c>
      <c r="G18" s="72">
        <v>6.5230342030314636E-2</v>
      </c>
      <c r="H18" s="76">
        <v>196</v>
      </c>
    </row>
    <row r="19" spans="1:8" ht="15.5" x14ac:dyDescent="0.35">
      <c r="A19" s="34" t="s">
        <v>174</v>
      </c>
      <c r="B19" s="71">
        <v>3.3432130757219296</v>
      </c>
      <c r="C19" s="72">
        <v>9.0398419955541404E-2</v>
      </c>
      <c r="D19" s="73">
        <v>8.5446080384447889</v>
      </c>
      <c r="E19" s="74">
        <v>8.6495432133427641E-2</v>
      </c>
      <c r="F19" s="75">
        <v>499.00809899071498</v>
      </c>
      <c r="G19" s="72">
        <v>7.958901430264731E-2</v>
      </c>
      <c r="H19" s="76">
        <v>236</v>
      </c>
    </row>
    <row r="20" spans="1:8" ht="15.5" x14ac:dyDescent="0.35">
      <c r="A20" s="34" t="s">
        <v>175</v>
      </c>
      <c r="B20" s="71">
        <v>3.4896383680214202</v>
      </c>
      <c r="C20" s="72">
        <v>9.4357669565303101E-2</v>
      </c>
      <c r="D20" s="73">
        <v>10.627629538987801</v>
      </c>
      <c r="E20" s="74">
        <v>0.10758146019019056</v>
      </c>
      <c r="F20" s="75">
        <v>553.51424730406495</v>
      </c>
      <c r="G20" s="72">
        <v>8.8282441576608542E-2</v>
      </c>
      <c r="H20" s="76">
        <v>240</v>
      </c>
    </row>
    <row r="21" spans="1:8" ht="15.5" x14ac:dyDescent="0.35">
      <c r="A21" s="34" t="s">
        <v>176</v>
      </c>
      <c r="B21" s="71">
        <v>3.0854142939977396</v>
      </c>
      <c r="C21" s="72">
        <v>8.3427699870852245E-2</v>
      </c>
      <c r="D21" s="73">
        <v>8.6955940467747386</v>
      </c>
      <c r="E21" s="74">
        <v>8.8023834604066584E-2</v>
      </c>
      <c r="F21" s="75">
        <v>543.90729193324103</v>
      </c>
      <c r="G21" s="72">
        <v>8.6750185667416116E-2</v>
      </c>
      <c r="H21" s="76">
        <v>161</v>
      </c>
    </row>
    <row r="22" spans="1:8" ht="15.5" x14ac:dyDescent="0.35">
      <c r="A22" s="34" t="s">
        <v>177</v>
      </c>
      <c r="B22" s="71">
        <v>2.6521165598453798</v>
      </c>
      <c r="C22" s="72">
        <v>7.1711596334965183E-2</v>
      </c>
      <c r="D22" s="73">
        <v>5.9659622419848999</v>
      </c>
      <c r="E22" s="74">
        <v>6.0392294168489388E-2</v>
      </c>
      <c r="F22" s="75">
        <v>391.14447108301994</v>
      </c>
      <c r="G22" s="72">
        <v>6.2385366021899258E-2</v>
      </c>
      <c r="H22" s="76">
        <v>214</v>
      </c>
    </row>
    <row r="23" spans="1:8" ht="15.5" x14ac:dyDescent="0.35">
      <c r="A23" s="34" t="s">
        <v>178</v>
      </c>
      <c r="B23" s="71">
        <v>2.4233848081582701</v>
      </c>
      <c r="C23" s="72">
        <v>6.5526830818123868E-2</v>
      </c>
      <c r="D23" s="73">
        <v>6.7040182833777093</v>
      </c>
      <c r="E23" s="74">
        <v>6.7863494245980274E-2</v>
      </c>
      <c r="F23" s="75">
        <v>477.29677148960695</v>
      </c>
      <c r="G23" s="72">
        <v>7.612617841178676E-2</v>
      </c>
      <c r="H23" s="76">
        <v>182</v>
      </c>
    </row>
    <row r="24" spans="1:8" ht="15.5" x14ac:dyDescent="0.35">
      <c r="A24" s="34" t="s">
        <v>179</v>
      </c>
      <c r="B24" s="71">
        <v>4.1117203221115002</v>
      </c>
      <c r="C24" s="72">
        <v>0.11117838199340806</v>
      </c>
      <c r="D24" s="73">
        <v>9.9476381173898201</v>
      </c>
      <c r="E24" s="74">
        <v>0.10069803714802064</v>
      </c>
      <c r="F24" s="75">
        <v>685.16260573043598</v>
      </c>
      <c r="G24" s="72">
        <v>0.10927962198892775</v>
      </c>
      <c r="H24" s="76">
        <v>297</v>
      </c>
    </row>
    <row r="25" spans="1:8" ht="15.5" x14ac:dyDescent="0.35">
      <c r="A25" s="33" t="s">
        <v>91</v>
      </c>
      <c r="B25" s="90" t="s">
        <v>167</v>
      </c>
      <c r="C25" s="91" t="s">
        <v>167</v>
      </c>
      <c r="D25" s="92" t="s">
        <v>167</v>
      </c>
      <c r="E25" s="91" t="s">
        <v>167</v>
      </c>
      <c r="F25" s="93" t="s">
        <v>167</v>
      </c>
      <c r="G25" s="91" t="s">
        <v>167</v>
      </c>
      <c r="H25" s="134" t="s">
        <v>167</v>
      </c>
    </row>
    <row r="26" spans="1:8" ht="15.5" x14ac:dyDescent="0.35">
      <c r="A26" s="30" t="s">
        <v>180</v>
      </c>
      <c r="B26" s="71">
        <v>9.6683288543439598</v>
      </c>
      <c r="C26" s="72">
        <v>0.2614256501896855</v>
      </c>
      <c r="D26" s="73">
        <v>27.381464855402399</v>
      </c>
      <c r="E26" s="74">
        <v>0.27717732919500443</v>
      </c>
      <c r="F26" s="75">
        <v>1739.97524722088</v>
      </c>
      <c r="G26" s="72">
        <v>0.27751636720407552</v>
      </c>
      <c r="H26" s="76">
        <v>649</v>
      </c>
    </row>
    <row r="27" spans="1:8" ht="15.5" x14ac:dyDescent="0.35">
      <c r="A27" s="30" t="s">
        <v>181</v>
      </c>
      <c r="B27" s="71">
        <v>8.2092756497842903</v>
      </c>
      <c r="C27" s="72">
        <v>0.22197375127212043</v>
      </c>
      <c r="D27" s="73">
        <v>20.919897402765098</v>
      </c>
      <c r="E27" s="74">
        <v>0.21176811831481998</v>
      </c>
      <c r="F27" s="75">
        <v>1379.8025381048801</v>
      </c>
      <c r="G27" s="72">
        <v>0.2200708248266362</v>
      </c>
      <c r="H27" s="76">
        <v>669</v>
      </c>
    </row>
    <row r="28" spans="1:8" ht="15.5" x14ac:dyDescent="0.35">
      <c r="A28" s="30" t="s">
        <v>182</v>
      </c>
      <c r="B28" s="71">
        <v>9.9182657377411001</v>
      </c>
      <c r="C28" s="72">
        <v>0.26818378939169701</v>
      </c>
      <c r="D28" s="73">
        <v>27.867831624207298</v>
      </c>
      <c r="E28" s="74">
        <v>0.28210072692768445</v>
      </c>
      <c r="F28" s="75">
        <v>1596.4296382280199</v>
      </c>
      <c r="G28" s="72">
        <v>0.25462164154667183</v>
      </c>
      <c r="H28" s="76">
        <v>637</v>
      </c>
    </row>
    <row r="29" spans="1:8" ht="15.5" x14ac:dyDescent="0.35">
      <c r="A29" s="30" t="s">
        <v>183</v>
      </c>
      <c r="B29" s="71">
        <v>9.18722169011515</v>
      </c>
      <c r="C29" s="72">
        <v>0.24841680914649711</v>
      </c>
      <c r="D29" s="73">
        <v>22.617618642752401</v>
      </c>
      <c r="E29" s="74">
        <v>0.22895382556249003</v>
      </c>
      <c r="F29" s="75">
        <v>1553.60384830307</v>
      </c>
      <c r="G29" s="72">
        <v>0.24779116642261489</v>
      </c>
      <c r="H29" s="76">
        <v>693</v>
      </c>
    </row>
    <row r="30" spans="1:8" ht="15.5" x14ac:dyDescent="0.35">
      <c r="A30" s="33" t="s">
        <v>92</v>
      </c>
      <c r="B30" s="90" t="s">
        <v>167</v>
      </c>
      <c r="C30" s="91" t="s">
        <v>167</v>
      </c>
      <c r="D30" s="92" t="s">
        <v>167</v>
      </c>
      <c r="E30" s="91" t="s">
        <v>167</v>
      </c>
      <c r="F30" s="93" t="s">
        <v>167</v>
      </c>
      <c r="G30" s="91" t="s">
        <v>167</v>
      </c>
      <c r="H30" s="134" t="s">
        <v>167</v>
      </c>
    </row>
    <row r="31" spans="1:8" ht="15.5" x14ac:dyDescent="0.35">
      <c r="A31" s="34" t="s">
        <v>184</v>
      </c>
      <c r="B31" s="71">
        <v>3.8884250037485595</v>
      </c>
      <c r="C31" s="72">
        <v>0.10514061428124374</v>
      </c>
      <c r="D31" s="73">
        <v>9.9747765580278998</v>
      </c>
      <c r="E31" s="74">
        <v>0.1009727543895672</v>
      </c>
      <c r="F31" s="75">
        <v>570.72765451147791</v>
      </c>
      <c r="G31" s="72">
        <v>9.1027884216114824E-2</v>
      </c>
      <c r="H31" s="76">
        <v>282</v>
      </c>
    </row>
    <row r="32" spans="1:8" ht="15.5" x14ac:dyDescent="0.35">
      <c r="A32" s="34" t="s">
        <v>185</v>
      </c>
      <c r="B32" s="71">
        <v>3.3887960236073402</v>
      </c>
      <c r="C32" s="72">
        <v>9.1630954757370361E-2</v>
      </c>
      <c r="D32" s="73">
        <v>8.7891319965358807</v>
      </c>
      <c r="E32" s="74">
        <v>8.897070137069446E-2</v>
      </c>
      <c r="F32" s="75">
        <v>462.48024957686897</v>
      </c>
      <c r="G32" s="72">
        <v>7.3763025635682544E-2</v>
      </c>
      <c r="H32" s="76">
        <v>247</v>
      </c>
    </row>
    <row r="33" spans="1:8" ht="15.5" x14ac:dyDescent="0.35">
      <c r="A33" s="34" t="s">
        <v>186</v>
      </c>
      <c r="B33" s="71">
        <v>5.7054653847142598</v>
      </c>
      <c r="C33" s="72">
        <v>0.15427226569393293</v>
      </c>
      <c r="D33" s="73">
        <v>13.4206130043834</v>
      </c>
      <c r="E33" s="74">
        <v>0.13585429736352458</v>
      </c>
      <c r="F33" s="75">
        <v>1020.3349861795799</v>
      </c>
      <c r="G33" s="72">
        <v>0.16273775109619826</v>
      </c>
      <c r="H33" s="76">
        <v>384</v>
      </c>
    </row>
    <row r="34" spans="1:8" ht="15.5" x14ac:dyDescent="0.35">
      <c r="A34" s="34" t="s">
        <v>187</v>
      </c>
      <c r="B34" s="71">
        <v>5.0181025546032201</v>
      </c>
      <c r="C34" s="72">
        <v>0.13568639863405685</v>
      </c>
      <c r="D34" s="73">
        <v>12.439713051039901</v>
      </c>
      <c r="E34" s="74">
        <v>0.12592483483436365</v>
      </c>
      <c r="F34" s="75">
        <v>882.65257912627294</v>
      </c>
      <c r="G34" s="72">
        <v>0.14077817351348562</v>
      </c>
      <c r="H34" s="76">
        <v>368</v>
      </c>
    </row>
    <row r="35" spans="1:8" ht="15.5" x14ac:dyDescent="0.35">
      <c r="A35" s="34" t="s">
        <v>188</v>
      </c>
      <c r="B35" s="71">
        <v>1.49728863850826</v>
      </c>
      <c r="C35" s="72">
        <v>4.0485761473430061E-2</v>
      </c>
      <c r="D35" s="73">
        <v>3.7222259348828497</v>
      </c>
      <c r="E35" s="74">
        <v>3.7679380878253038E-2</v>
      </c>
      <c r="F35" s="75">
        <v>245.12985564787499</v>
      </c>
      <c r="G35" s="72">
        <v>3.9096847579477081E-2</v>
      </c>
      <c r="H35" s="76">
        <v>104</v>
      </c>
    </row>
    <row r="36" spans="1:8" ht="15.5" x14ac:dyDescent="0.35">
      <c r="A36" s="34" t="s">
        <v>189</v>
      </c>
      <c r="B36" s="71">
        <v>6.8653018014810696</v>
      </c>
      <c r="C36" s="72">
        <v>0.18563352718336876</v>
      </c>
      <c r="D36" s="73">
        <v>17.886870050218299</v>
      </c>
      <c r="E36" s="74">
        <v>0.18106536280506685</v>
      </c>
      <c r="F36" s="75">
        <v>952.49015048786191</v>
      </c>
      <c r="G36" s="72">
        <v>0.15191687742871621</v>
      </c>
      <c r="H36" s="76">
        <v>460</v>
      </c>
    </row>
    <row r="37" spans="1:8" ht="15.5" x14ac:dyDescent="0.35">
      <c r="A37" s="34" t="s">
        <v>190</v>
      </c>
      <c r="B37" s="71">
        <v>5.6225843232208099</v>
      </c>
      <c r="C37" s="72">
        <v>0.15203121290024343</v>
      </c>
      <c r="D37" s="73">
        <v>15.637418363884299</v>
      </c>
      <c r="E37" s="74">
        <v>0.15829459382452271</v>
      </c>
      <c r="F37" s="75">
        <v>1029.3997568372399</v>
      </c>
      <c r="G37" s="72">
        <v>0.16418353156144908</v>
      </c>
      <c r="H37" s="76">
        <v>430</v>
      </c>
    </row>
    <row r="38" spans="1:8" ht="15.5" x14ac:dyDescent="0.35">
      <c r="A38" s="34" t="s">
        <v>191</v>
      </c>
      <c r="B38" s="71">
        <v>3.65083148497264</v>
      </c>
      <c r="C38" s="72">
        <v>9.8716232046981739E-2</v>
      </c>
      <c r="D38" s="73">
        <v>8.5012132248073193</v>
      </c>
      <c r="E38" s="74">
        <v>8.6056154738720414E-2</v>
      </c>
      <c r="F38" s="75">
        <v>560.92176398710797</v>
      </c>
      <c r="G38" s="72">
        <v>8.9463899257207796E-2</v>
      </c>
      <c r="H38" s="76">
        <v>263</v>
      </c>
    </row>
    <row r="39" spans="1:8" ht="15.5" x14ac:dyDescent="0.35">
      <c r="A39" s="34" t="s">
        <v>192</v>
      </c>
      <c r="B39" s="71">
        <v>3.4215885219954201</v>
      </c>
      <c r="C39" s="72">
        <v>9.2517643692097307E-2</v>
      </c>
      <c r="D39" s="73">
        <v>8.2469263257265091</v>
      </c>
      <c r="E39" s="74">
        <v>8.3482057117986577E-2</v>
      </c>
      <c r="F39" s="75">
        <v>535.70883731060701</v>
      </c>
      <c r="G39" s="72">
        <v>8.5442577787824242E-2</v>
      </c>
      <c r="H39" s="76">
        <v>239</v>
      </c>
    </row>
    <row r="40" spans="1:8" ht="15.5" x14ac:dyDescent="0.35">
      <c r="A40" s="34" t="s">
        <v>193</v>
      </c>
      <c r="B40" s="71">
        <v>0.120841334044811</v>
      </c>
      <c r="C40" s="72">
        <v>3.2674751550532868E-3</v>
      </c>
      <c r="D40" s="73">
        <v>0.16792401562105799</v>
      </c>
      <c r="E40" s="74">
        <v>1.6998626773016392E-3</v>
      </c>
      <c r="F40" s="75">
        <v>9.965438191955009</v>
      </c>
      <c r="G40" s="72">
        <v>1.5894319238422079E-3</v>
      </c>
      <c r="H40" s="76">
        <v>8</v>
      </c>
    </row>
    <row r="41" spans="1:8" ht="15.5" x14ac:dyDescent="0.35">
      <c r="A41" s="34" t="s">
        <v>194</v>
      </c>
      <c r="B41" s="71">
        <v>31.784662649663208</v>
      </c>
      <c r="C41" s="72">
        <v>0.85943767784798242</v>
      </c>
      <c r="D41" s="73">
        <v>85.366199520743848</v>
      </c>
      <c r="E41" s="74">
        <v>0.86414570263647483</v>
      </c>
      <c r="F41" s="75">
        <v>5249.4762856772641</v>
      </c>
      <c r="G41" s="72">
        <v>0.83726224890379919</v>
      </c>
      <c r="H41" s="76">
        <v>2296</v>
      </c>
    </row>
    <row r="42" spans="1:8" ht="15.5" x14ac:dyDescent="0.35">
      <c r="A42" s="33" t="s">
        <v>93</v>
      </c>
      <c r="B42" s="90" t="s">
        <v>167</v>
      </c>
      <c r="C42" s="91" t="s">
        <v>167</v>
      </c>
      <c r="D42" s="92" t="s">
        <v>167</v>
      </c>
      <c r="E42" s="91" t="s">
        <v>167</v>
      </c>
      <c r="F42" s="93" t="s">
        <v>167</v>
      </c>
      <c r="G42" s="91" t="s">
        <v>167</v>
      </c>
      <c r="H42" s="134" t="s">
        <v>167</v>
      </c>
    </row>
    <row r="43" spans="1:8" ht="15.5" x14ac:dyDescent="0.35">
      <c r="A43" s="29" t="s">
        <v>195</v>
      </c>
      <c r="B43" s="71">
        <v>2.5824742277384498</v>
      </c>
      <c r="C43" s="72">
        <v>6.982851062014693E-2</v>
      </c>
      <c r="D43" s="73">
        <v>8.1946007705590596</v>
      </c>
      <c r="E43" s="74">
        <v>8.2952375535699063E-2</v>
      </c>
      <c r="F43" s="75">
        <v>555.73098938265093</v>
      </c>
      <c r="G43" s="72">
        <v>8.8635999599724208E-2</v>
      </c>
      <c r="H43" s="76">
        <v>178</v>
      </c>
    </row>
    <row r="44" spans="1:8" ht="15.5" x14ac:dyDescent="0.35">
      <c r="A44" s="29" t="s">
        <v>196</v>
      </c>
      <c r="B44" s="71">
        <v>17.220423286384701</v>
      </c>
      <c r="C44" s="72">
        <v>0.46562962658867829</v>
      </c>
      <c r="D44" s="73">
        <v>43.037309437606694</v>
      </c>
      <c r="E44" s="74">
        <v>0.43565844810166104</v>
      </c>
      <c r="F44" s="75">
        <v>3135.5152575306001</v>
      </c>
      <c r="G44" s="72">
        <v>0.50009723125238337</v>
      </c>
      <c r="H44" s="76">
        <v>1249</v>
      </c>
    </row>
    <row r="45" spans="1:8" ht="15.5" x14ac:dyDescent="0.35">
      <c r="A45" s="29" t="s">
        <v>197</v>
      </c>
      <c r="B45" s="71">
        <v>10.972407853622</v>
      </c>
      <c r="C45" s="72">
        <v>0.29668714216218928</v>
      </c>
      <c r="D45" s="73">
        <v>31.032752914787601</v>
      </c>
      <c r="E45" s="74">
        <v>0.31413861953379801</v>
      </c>
      <c r="F45" s="75">
        <v>1663.4749304818201</v>
      </c>
      <c r="G45" s="72">
        <v>0.26531499248607643</v>
      </c>
      <c r="H45" s="76">
        <v>786</v>
      </c>
    </row>
    <row r="46" spans="1:8" ht="15.5" x14ac:dyDescent="0.35">
      <c r="A46" s="29" t="s">
        <v>198</v>
      </c>
      <c r="B46" s="71">
        <v>5.9017881777605394</v>
      </c>
      <c r="C46" s="72">
        <v>0.1595807129543009</v>
      </c>
      <c r="D46" s="73">
        <v>15.8489404524367</v>
      </c>
      <c r="E46" s="74">
        <v>0.16043579145146911</v>
      </c>
      <c r="F46" s="75">
        <v>854.208249083542</v>
      </c>
      <c r="G46" s="72">
        <v>0.13624146119322675</v>
      </c>
      <c r="H46" s="76">
        <v>410</v>
      </c>
    </row>
    <row r="47" spans="1:8" ht="15.5" x14ac:dyDescent="0.35">
      <c r="A47" s="29" t="s">
        <v>199</v>
      </c>
      <c r="B47" s="71">
        <v>0.30599838647880495</v>
      </c>
      <c r="C47" s="72">
        <v>8.2740076746845755E-3</v>
      </c>
      <c r="D47" s="73">
        <v>0.67320894973714795</v>
      </c>
      <c r="E47" s="74">
        <v>6.8147653773717141E-3</v>
      </c>
      <c r="F47" s="75">
        <v>60.881845378230899</v>
      </c>
      <c r="G47" s="72">
        <v>9.7103154685866961E-3</v>
      </c>
      <c r="H47" s="76">
        <v>25</v>
      </c>
    </row>
    <row r="48" spans="1:8" ht="15.5" x14ac:dyDescent="0.35">
      <c r="A48" s="33" t="s">
        <v>94</v>
      </c>
      <c r="B48" s="90" t="s">
        <v>167</v>
      </c>
      <c r="C48" s="91" t="s">
        <v>167</v>
      </c>
      <c r="D48" s="92" t="s">
        <v>167</v>
      </c>
      <c r="E48" s="91" t="s">
        <v>167</v>
      </c>
      <c r="F48" s="93" t="s">
        <v>167</v>
      </c>
      <c r="G48" s="91" t="s">
        <v>167</v>
      </c>
      <c r="H48" s="134" t="s">
        <v>167</v>
      </c>
    </row>
    <row r="49" spans="1:8" ht="15.5" x14ac:dyDescent="0.35">
      <c r="A49" s="53" t="s">
        <v>200</v>
      </c>
      <c r="B49" s="78">
        <v>34.3127582405643</v>
      </c>
      <c r="C49" s="79">
        <v>0.92779582366095292</v>
      </c>
      <c r="D49" s="80">
        <v>90.0726246119346</v>
      </c>
      <c r="E49" s="81">
        <v>0.91178794324418377</v>
      </c>
      <c r="F49" s="82">
        <v>5705.2396979091991</v>
      </c>
      <c r="G49" s="79">
        <v>0.90995397636897957</v>
      </c>
      <c r="H49" s="83">
        <v>2246</v>
      </c>
    </row>
    <row r="50" spans="1:8" ht="15.5" x14ac:dyDescent="0.35">
      <c r="A50" s="29" t="s">
        <v>184</v>
      </c>
      <c r="B50" s="71">
        <v>3.8800806425952596</v>
      </c>
      <c r="C50" s="72">
        <v>0.10491498790125783</v>
      </c>
      <c r="D50" s="73">
        <v>10.8112552822046</v>
      </c>
      <c r="E50" s="74">
        <v>0.10944026845136502</v>
      </c>
      <c r="F50" s="75">
        <v>594.20756217045403</v>
      </c>
      <c r="G50" s="72">
        <v>9.4772798798212349E-2</v>
      </c>
      <c r="H50" s="76">
        <v>276</v>
      </c>
    </row>
    <row r="51" spans="1:8" ht="15.5" x14ac:dyDescent="0.35">
      <c r="A51" s="29" t="s">
        <v>185</v>
      </c>
      <c r="B51" s="71">
        <v>2.7949604179502101</v>
      </c>
      <c r="C51" s="72">
        <v>7.5574006172615699E-2</v>
      </c>
      <c r="D51" s="73">
        <v>6.2258110326511593</v>
      </c>
      <c r="E51" s="74">
        <v>6.30226937534559E-2</v>
      </c>
      <c r="F51" s="75">
        <v>372.40421306266393</v>
      </c>
      <c r="G51" s="72">
        <v>5.93963991762025E-2</v>
      </c>
      <c r="H51" s="76">
        <v>188</v>
      </c>
    </row>
    <row r="52" spans="1:8" ht="15.5" x14ac:dyDescent="0.35">
      <c r="A52" s="29" t="s">
        <v>186</v>
      </c>
      <c r="B52" s="71">
        <v>6.7175670709625397</v>
      </c>
      <c r="C52" s="72">
        <v>0.18163887117163699</v>
      </c>
      <c r="D52" s="73">
        <v>17.566977542887098</v>
      </c>
      <c r="E52" s="74">
        <v>0.17782715216587014</v>
      </c>
      <c r="F52" s="75">
        <v>1175.2960195456399</v>
      </c>
      <c r="G52" s="72">
        <v>0.18745317340270842</v>
      </c>
      <c r="H52" s="76">
        <v>401</v>
      </c>
    </row>
    <row r="53" spans="1:8" ht="15.5" x14ac:dyDescent="0.35">
      <c r="A53" s="29" t="s">
        <v>187</v>
      </c>
      <c r="B53" s="71">
        <v>4.1478705621306302</v>
      </c>
      <c r="C53" s="72">
        <v>0.1121558621912675</v>
      </c>
      <c r="D53" s="73">
        <v>10.850197276051201</v>
      </c>
      <c r="E53" s="74">
        <v>0.10983447080339147</v>
      </c>
      <c r="F53" s="75">
        <v>661.76192265840098</v>
      </c>
      <c r="G53" s="72">
        <v>0.10554734328748214</v>
      </c>
      <c r="H53" s="76">
        <v>277</v>
      </c>
    </row>
    <row r="54" spans="1:8" ht="15.5" x14ac:dyDescent="0.35">
      <c r="A54" s="29" t="s">
        <v>188</v>
      </c>
      <c r="B54" s="71">
        <v>1.33746529834297</v>
      </c>
      <c r="C54" s="72">
        <v>3.6164236911362058E-2</v>
      </c>
      <c r="D54" s="73">
        <v>4.1296881107888392</v>
      </c>
      <c r="E54" s="74">
        <v>4.1804042515679068E-2</v>
      </c>
      <c r="F54" s="75">
        <v>284.62415415268396</v>
      </c>
      <c r="G54" s="72">
        <v>4.5395968365151446E-2</v>
      </c>
      <c r="H54" s="76">
        <v>79</v>
      </c>
    </row>
    <row r="55" spans="1:8" ht="15.5" x14ac:dyDescent="0.35">
      <c r="A55" s="29" t="s">
        <v>189</v>
      </c>
      <c r="B55" s="71">
        <v>5.5655058604456098</v>
      </c>
      <c r="C55" s="72">
        <v>0.15048784646457133</v>
      </c>
      <c r="D55" s="73">
        <v>14.158760781925599</v>
      </c>
      <c r="E55" s="74">
        <v>0.14332642606850174</v>
      </c>
      <c r="F55" s="75">
        <v>807.6288397459499</v>
      </c>
      <c r="G55" s="72">
        <v>0.12881230466555391</v>
      </c>
      <c r="H55" s="76">
        <v>352</v>
      </c>
    </row>
    <row r="56" spans="1:8" ht="15.5" x14ac:dyDescent="0.35">
      <c r="A56" s="29" t="s">
        <v>190</v>
      </c>
      <c r="B56" s="71">
        <v>3.6153567741915698</v>
      </c>
      <c r="C56" s="72">
        <v>9.7757017743150376E-2</v>
      </c>
      <c r="D56" s="73">
        <v>10.214466529416599</v>
      </c>
      <c r="E56" s="74">
        <v>0.10339909010444547</v>
      </c>
      <c r="F56" s="75">
        <v>685.21972902522396</v>
      </c>
      <c r="G56" s="72">
        <v>0.10928873283649734</v>
      </c>
      <c r="H56" s="76">
        <v>234</v>
      </c>
    </row>
    <row r="57" spans="1:8" ht="15.5" x14ac:dyDescent="0.35">
      <c r="A57" s="29" t="s">
        <v>191</v>
      </c>
      <c r="B57" s="71">
        <v>2.9278699090861098</v>
      </c>
      <c r="C57" s="72">
        <v>7.9167796853512065E-2</v>
      </c>
      <c r="D57" s="73">
        <v>6.7929236965402398</v>
      </c>
      <c r="E57" s="74">
        <v>6.8763466731072018E-2</v>
      </c>
      <c r="F57" s="75">
        <v>457.03102036960797</v>
      </c>
      <c r="G57" s="72">
        <v>7.2893903907613827E-2</v>
      </c>
      <c r="H57" s="76">
        <v>216</v>
      </c>
    </row>
    <row r="58" spans="1:8" ht="15.5" x14ac:dyDescent="0.35">
      <c r="A58" s="29" t="s">
        <v>192</v>
      </c>
      <c r="B58" s="71">
        <v>3.2956751515605798</v>
      </c>
      <c r="C58" s="72">
        <v>8.9113023800758653E-2</v>
      </c>
      <c r="D58" s="73">
        <v>9.2604290457143996</v>
      </c>
      <c r="E58" s="74">
        <v>9.3741551215238653E-2</v>
      </c>
      <c r="F58" s="75">
        <v>662.36648310468399</v>
      </c>
      <c r="G58" s="72">
        <v>0.10564376731367199</v>
      </c>
      <c r="H58" s="76">
        <v>221</v>
      </c>
    </row>
    <row r="59" spans="1:8" ht="15.5" x14ac:dyDescent="0.35">
      <c r="A59" s="29" t="s">
        <v>194</v>
      </c>
      <c r="B59" s="71">
        <v>27.595191169601701</v>
      </c>
      <c r="C59" s="72">
        <v>0.74615695248931435</v>
      </c>
      <c r="D59" s="73">
        <v>72.505647069047598</v>
      </c>
      <c r="E59" s="74">
        <v>0.73396079107831469</v>
      </c>
      <c r="F59" s="75">
        <v>4529.9436783635392</v>
      </c>
      <c r="G59" s="72">
        <v>0.72250080296626795</v>
      </c>
      <c r="H59" s="76">
        <v>1845</v>
      </c>
    </row>
    <row r="60" spans="1:8" ht="15.5" x14ac:dyDescent="0.35">
      <c r="A60" s="53" t="s">
        <v>201</v>
      </c>
      <c r="B60" s="78">
        <v>1.2015560703970301</v>
      </c>
      <c r="C60" s="79">
        <v>3.2489335196927517E-2</v>
      </c>
      <c r="D60" s="80">
        <v>4.3927203941160196</v>
      </c>
      <c r="E60" s="81">
        <v>4.4466667987679953E-2</v>
      </c>
      <c r="F60" s="82">
        <v>300.7767075621</v>
      </c>
      <c r="G60" s="79">
        <v>4.7972210728604962E-2</v>
      </c>
      <c r="H60" s="83">
        <v>151</v>
      </c>
    </row>
    <row r="61" spans="1:8" ht="15.5" x14ac:dyDescent="0.35">
      <c r="A61" s="29" t="s">
        <v>202</v>
      </c>
      <c r="B61" s="71">
        <v>0.37581284590561798</v>
      </c>
      <c r="C61" s="72">
        <v>1.0161747606089138E-2</v>
      </c>
      <c r="D61" s="73">
        <v>1.5647327911795899</v>
      </c>
      <c r="E61" s="74">
        <v>1.583949062818062E-2</v>
      </c>
      <c r="F61" s="75">
        <v>108.63660134647199</v>
      </c>
      <c r="G61" s="72">
        <v>1.7326933241851521E-2</v>
      </c>
      <c r="H61" s="76">
        <v>52</v>
      </c>
    </row>
    <row r="62" spans="1:8" ht="15.5" x14ac:dyDescent="0.35">
      <c r="A62" s="29" t="s">
        <v>203</v>
      </c>
      <c r="B62" s="71">
        <v>0.14864264399608398</v>
      </c>
      <c r="C62" s="72">
        <v>4.0192054322946355E-3</v>
      </c>
      <c r="D62" s="73">
        <v>0.53607268249312601</v>
      </c>
      <c r="E62" s="74">
        <v>5.4265611855506641E-3</v>
      </c>
      <c r="F62" s="75">
        <v>36.111405910945194</v>
      </c>
      <c r="G62" s="72">
        <v>5.7595682461827093E-3</v>
      </c>
      <c r="H62" s="76">
        <v>18</v>
      </c>
    </row>
    <row r="63" spans="1:8" ht="15.5" x14ac:dyDescent="0.35">
      <c r="A63" s="29" t="s">
        <v>204</v>
      </c>
      <c r="B63" s="71">
        <v>3.7543081375572399E-2</v>
      </c>
      <c r="C63" s="72">
        <v>1.0151417692338374E-3</v>
      </c>
      <c r="D63" s="73">
        <v>7.1697770103515093E-2</v>
      </c>
      <c r="E63" s="74">
        <v>7.2578280714622845E-4</v>
      </c>
      <c r="F63" s="75">
        <v>2.6674425352625399</v>
      </c>
      <c r="G63" s="72">
        <v>4.2544223735024059E-4</v>
      </c>
      <c r="H63" s="76">
        <v>5</v>
      </c>
    </row>
    <row r="64" spans="1:8" ht="15.5" x14ac:dyDescent="0.35">
      <c r="A64" s="29" t="s">
        <v>205</v>
      </c>
      <c r="B64" s="71">
        <v>0.63955749911975301</v>
      </c>
      <c r="C64" s="72">
        <v>1.7293240389309836E-2</v>
      </c>
      <c r="D64" s="73">
        <v>2.2202171503397898</v>
      </c>
      <c r="E64" s="74">
        <v>2.2474833366802456E-2</v>
      </c>
      <c r="F64" s="75">
        <v>153.36125776941998</v>
      </c>
      <c r="G64" s="72">
        <v>2.4460267003220449E-2</v>
      </c>
      <c r="H64" s="76">
        <v>76</v>
      </c>
    </row>
    <row r="65" spans="1:8" ht="15.5" x14ac:dyDescent="0.35">
      <c r="A65" s="53" t="s">
        <v>206</v>
      </c>
      <c r="B65" s="78">
        <v>1.46877762102322</v>
      </c>
      <c r="C65" s="79">
        <v>3.9714841142120968E-2</v>
      </c>
      <c r="D65" s="80">
        <v>4.3214675190766201</v>
      </c>
      <c r="E65" s="81">
        <v>4.3745388768135586E-2</v>
      </c>
      <c r="F65" s="82">
        <v>263.79486638556898</v>
      </c>
      <c r="G65" s="79">
        <v>4.2073812902416727E-2</v>
      </c>
      <c r="H65" s="83">
        <v>251</v>
      </c>
    </row>
    <row r="66" spans="1:8" ht="15.5" x14ac:dyDescent="0.35">
      <c r="A66" s="29" t="s">
        <v>207</v>
      </c>
      <c r="B66" s="71">
        <v>8.4843387063273393E-2</v>
      </c>
      <c r="C66" s="72">
        <v>2.2941128670179506E-3</v>
      </c>
      <c r="D66" s="73">
        <v>0.32339301070042298</v>
      </c>
      <c r="E66" s="74">
        <v>3.2736455649701734E-3</v>
      </c>
      <c r="F66" s="75">
        <v>28.995525420153299</v>
      </c>
      <c r="G66" s="72">
        <v>4.6246249149962081E-3</v>
      </c>
      <c r="H66" s="76">
        <v>11</v>
      </c>
    </row>
    <row r="67" spans="1:8" ht="15.5" x14ac:dyDescent="0.35">
      <c r="A67" s="29" t="s">
        <v>208</v>
      </c>
      <c r="B67" s="71">
        <v>0.23526746029706999</v>
      </c>
      <c r="C67" s="72">
        <v>6.3614870473715319E-3</v>
      </c>
      <c r="D67" s="73">
        <v>0.73954830738568589</v>
      </c>
      <c r="E67" s="74">
        <v>7.4863060005866192E-3</v>
      </c>
      <c r="F67" s="75">
        <v>39.671029767666695</v>
      </c>
      <c r="G67" s="72">
        <v>6.3273084384113795E-3</v>
      </c>
      <c r="H67" s="76">
        <v>44</v>
      </c>
    </row>
    <row r="68" spans="1:8" ht="15.5" x14ac:dyDescent="0.35">
      <c r="A68" s="29" t="s">
        <v>209</v>
      </c>
      <c r="B68" s="71">
        <v>0.87444743351579091</v>
      </c>
      <c r="C68" s="72">
        <v>2.3644519369121025E-2</v>
      </c>
      <c r="D68" s="73">
        <v>2.5819218610629795</v>
      </c>
      <c r="E68" s="74">
        <v>2.6136300940029264E-2</v>
      </c>
      <c r="F68" s="75">
        <v>137.58045153099201</v>
      </c>
      <c r="G68" s="72">
        <v>2.1943316244389336E-2</v>
      </c>
      <c r="H68" s="76">
        <v>155</v>
      </c>
    </row>
    <row r="69" spans="1:8" ht="15.5" x14ac:dyDescent="0.35">
      <c r="A69" s="29" t="s">
        <v>210</v>
      </c>
      <c r="B69" s="71">
        <v>0.26805590874123603</v>
      </c>
      <c r="C69" s="72">
        <v>7.2480664741124655E-3</v>
      </c>
      <c r="D69" s="73">
        <v>0.65142269754800197</v>
      </c>
      <c r="E69" s="74">
        <v>6.5942273153342893E-3</v>
      </c>
      <c r="F69" s="75">
        <v>56.816950068432192</v>
      </c>
      <c r="G69" s="72">
        <v>9.0619872919405035E-3</v>
      </c>
      <c r="H69" s="76">
        <v>40</v>
      </c>
    </row>
    <row r="70" spans="1:8" ht="15.5" x14ac:dyDescent="0.35">
      <c r="A70" s="33" t="s">
        <v>95</v>
      </c>
      <c r="B70" s="90" t="s">
        <v>167</v>
      </c>
      <c r="C70" s="91" t="s">
        <v>167</v>
      </c>
      <c r="D70" s="92" t="s">
        <v>167</v>
      </c>
      <c r="E70" s="91" t="s">
        <v>167</v>
      </c>
      <c r="F70" s="93" t="s">
        <v>167</v>
      </c>
      <c r="G70" s="91" t="s">
        <v>167</v>
      </c>
      <c r="H70" s="134" t="s">
        <v>167</v>
      </c>
    </row>
    <row r="71" spans="1:8" ht="15.5" x14ac:dyDescent="0.35">
      <c r="A71" s="35" t="s">
        <v>211</v>
      </c>
      <c r="B71" s="71">
        <v>30.171129440126002</v>
      </c>
      <c r="C71" s="72">
        <v>0.81580873485682714</v>
      </c>
      <c r="D71" s="73">
        <v>55.170394196042501</v>
      </c>
      <c r="E71" s="74">
        <v>0.55847934340435801</v>
      </c>
      <c r="F71" s="75">
        <v>4464.1419953945096</v>
      </c>
      <c r="G71" s="72">
        <v>0.71200580078583686</v>
      </c>
      <c r="H71" s="76">
        <v>2142</v>
      </c>
    </row>
    <row r="72" spans="1:8" ht="15.5" x14ac:dyDescent="0.35">
      <c r="A72" s="35" t="s">
        <v>212</v>
      </c>
      <c r="B72" s="71">
        <v>5.63963951812738</v>
      </c>
      <c r="C72" s="72">
        <v>0.15249237485333098</v>
      </c>
      <c r="D72" s="73">
        <v>27.985495057056401</v>
      </c>
      <c r="E72" s="74">
        <v>0.2832918113431187</v>
      </c>
      <c r="F72" s="75">
        <v>1376.8302751347401</v>
      </c>
      <c r="G72" s="72">
        <v>0.21959676542655798</v>
      </c>
      <c r="H72" s="76">
        <v>407</v>
      </c>
    </row>
    <row r="73" spans="1:8" ht="15.5" x14ac:dyDescent="0.35">
      <c r="A73" s="35" t="s">
        <v>213</v>
      </c>
      <c r="B73" s="71">
        <v>1.1723229737311198</v>
      </c>
      <c r="C73" s="72">
        <v>3.1698890289842067E-2</v>
      </c>
      <c r="D73" s="73">
        <v>15.6309232720285</v>
      </c>
      <c r="E73" s="74">
        <v>0.15822884525252434</v>
      </c>
      <c r="F73" s="75">
        <v>428.83900132759697</v>
      </c>
      <c r="G73" s="72">
        <v>6.8397433787603074E-2</v>
      </c>
      <c r="H73" s="76">
        <v>99</v>
      </c>
    </row>
    <row r="74" spans="1:8" ht="15.5" x14ac:dyDescent="0.35">
      <c r="A74" s="35" t="s">
        <v>140</v>
      </c>
      <c r="B74" s="71">
        <v>0</v>
      </c>
      <c r="C74" s="72">
        <v>0</v>
      </c>
      <c r="D74" s="73">
        <v>0</v>
      </c>
      <c r="E74" s="74">
        <v>0</v>
      </c>
      <c r="F74" s="75">
        <v>0</v>
      </c>
      <c r="G74" s="72">
        <v>0</v>
      </c>
      <c r="H74" s="76">
        <v>0</v>
      </c>
    </row>
    <row r="75" spans="1:8" ht="15.5" x14ac:dyDescent="0.35">
      <c r="A75" s="33" t="s">
        <v>96</v>
      </c>
      <c r="B75" s="90" t="s">
        <v>167</v>
      </c>
      <c r="C75" s="91" t="s">
        <v>167</v>
      </c>
      <c r="D75" s="92" t="s">
        <v>167</v>
      </c>
      <c r="E75" s="91" t="s">
        <v>167</v>
      </c>
      <c r="F75" s="93" t="s">
        <v>167</v>
      </c>
      <c r="G75" s="91" t="s">
        <v>167</v>
      </c>
      <c r="H75" s="134" t="s">
        <v>167</v>
      </c>
    </row>
    <row r="76" spans="1:8" ht="15.5" x14ac:dyDescent="0.35">
      <c r="A76" s="36" t="s">
        <v>215</v>
      </c>
      <c r="B76" s="100">
        <v>6.4284494146172397</v>
      </c>
      <c r="C76" s="101">
        <v>0.17382130803016102</v>
      </c>
      <c r="D76" s="102">
        <v>21.984339622528498</v>
      </c>
      <c r="E76" s="103">
        <v>0.22254326322085335</v>
      </c>
      <c r="F76" s="104">
        <v>1671.45928922246</v>
      </c>
      <c r="G76" s="101">
        <v>0.26658845326415104</v>
      </c>
      <c r="H76" s="105">
        <v>445</v>
      </c>
    </row>
    <row r="77" spans="1:8" ht="15.5" x14ac:dyDescent="0.35">
      <c r="A77" s="30" t="s">
        <v>216</v>
      </c>
      <c r="B77" s="100">
        <v>10.0270827642198</v>
      </c>
      <c r="C77" s="101">
        <v>0.27112613468502256</v>
      </c>
      <c r="D77" s="102">
        <v>30.989501581115899</v>
      </c>
      <c r="E77" s="103">
        <v>0.31370079455932892</v>
      </c>
      <c r="F77" s="104">
        <v>2002.4845078616599</v>
      </c>
      <c r="G77" s="101">
        <v>0.31938513314589873</v>
      </c>
      <c r="H77" s="105">
        <v>723</v>
      </c>
    </row>
    <row r="78" spans="1:8" ht="15.5" x14ac:dyDescent="0.35">
      <c r="A78" s="30" t="s">
        <v>217</v>
      </c>
      <c r="B78" s="100">
        <v>8.6431423187257401</v>
      </c>
      <c r="C78" s="101">
        <v>0.23370523845386751</v>
      </c>
      <c r="D78" s="102">
        <v>26.6620431555226</v>
      </c>
      <c r="E78" s="103">
        <v>0.26989476099090526</v>
      </c>
      <c r="F78" s="104">
        <v>1943.2491022571198</v>
      </c>
      <c r="G78" s="101">
        <v>0.30993741565710786</v>
      </c>
      <c r="H78" s="105">
        <v>640</v>
      </c>
    </row>
    <row r="79" spans="1:8" ht="15.5" x14ac:dyDescent="0.35">
      <c r="A79" s="30" t="s">
        <v>218</v>
      </c>
      <c r="B79" s="100">
        <v>5.1311369754161795</v>
      </c>
      <c r="C79" s="101">
        <v>0.13874277966949977</v>
      </c>
      <c r="D79" s="102">
        <v>14.6274846029981</v>
      </c>
      <c r="E79" s="103">
        <v>0.14807122761732464</v>
      </c>
      <c r="F79" s="104">
        <v>1020.26991623471</v>
      </c>
      <c r="G79" s="101">
        <v>0.16272737280217175</v>
      </c>
      <c r="H79" s="105">
        <v>387</v>
      </c>
    </row>
    <row r="80" spans="1:8" ht="15.5" x14ac:dyDescent="0.35">
      <c r="A80" s="30" t="s">
        <v>219</v>
      </c>
      <c r="B80" s="100">
        <v>1.8294342912830199</v>
      </c>
      <c r="C80" s="101">
        <v>4.9466775104891919E-2</v>
      </c>
      <c r="D80" s="102">
        <v>5.8652782676778203</v>
      </c>
      <c r="E80" s="103">
        <v>5.9373089562799027E-2</v>
      </c>
      <c r="F80" s="104">
        <v>519.19649545106392</v>
      </c>
      <c r="G80" s="101">
        <v>8.2808951169163231E-2</v>
      </c>
      <c r="H80" s="105">
        <v>138</v>
      </c>
    </row>
    <row r="81" spans="1:8" ht="15.5" x14ac:dyDescent="0.35">
      <c r="A81" s="128" t="s">
        <v>220</v>
      </c>
      <c r="B81" s="100">
        <v>5.5459977101476792</v>
      </c>
      <c r="C81" s="101">
        <v>0.14996035811033076</v>
      </c>
      <c r="D81" s="102">
        <v>14.369063374346299</v>
      </c>
      <c r="E81" s="103">
        <v>0.14545527896946164</v>
      </c>
      <c r="F81" s="104">
        <v>1002.52435824923</v>
      </c>
      <c r="G81" s="101">
        <v>0.15989705507552279</v>
      </c>
      <c r="H81" s="105">
        <v>423</v>
      </c>
    </row>
    <row r="82" spans="1:8" ht="15.5" x14ac:dyDescent="0.35">
      <c r="A82" s="30" t="s">
        <v>221</v>
      </c>
      <c r="B82" s="100">
        <v>2.2717016882281</v>
      </c>
      <c r="C82" s="101">
        <v>6.1425412791498893E-2</v>
      </c>
      <c r="D82" s="102">
        <v>6.6887381168404394</v>
      </c>
      <c r="E82" s="103">
        <v>6.7708816044035225E-2</v>
      </c>
      <c r="F82" s="104">
        <v>545.72639014542403</v>
      </c>
      <c r="G82" s="101">
        <v>8.7040321707132079E-2</v>
      </c>
      <c r="H82" s="105">
        <v>155</v>
      </c>
    </row>
    <row r="83" spans="1:8" ht="15.5" x14ac:dyDescent="0.35">
      <c r="A83" s="30" t="s">
        <v>222</v>
      </c>
      <c r="B83" s="100">
        <v>2.1864262825261802</v>
      </c>
      <c r="C83" s="101">
        <v>5.9119618406898777E-2</v>
      </c>
      <c r="D83" s="102">
        <v>7.5959241476181498</v>
      </c>
      <c r="E83" s="103">
        <v>7.6892086640471966E-2</v>
      </c>
      <c r="F83" s="104">
        <v>632.56784498746197</v>
      </c>
      <c r="G83" s="101">
        <v>0.10089105039363033</v>
      </c>
      <c r="H83" s="105">
        <v>153</v>
      </c>
    </row>
    <row r="84" spans="1:8" ht="31" x14ac:dyDescent="0.35">
      <c r="A84" s="30" t="s">
        <v>223</v>
      </c>
      <c r="B84" s="100">
        <v>13.138097803045099</v>
      </c>
      <c r="C84" s="101">
        <v>0.35524606290916233</v>
      </c>
      <c r="D84" s="102">
        <v>37.625505246894797</v>
      </c>
      <c r="E84" s="103">
        <v>0.38087578984618431</v>
      </c>
      <c r="F84" s="104">
        <v>2539.4170657779</v>
      </c>
      <c r="G84" s="101">
        <v>0.40502288755907467</v>
      </c>
      <c r="H84" s="105">
        <v>989</v>
      </c>
    </row>
    <row r="85" spans="1:8" ht="15.5" x14ac:dyDescent="0.35">
      <c r="A85" s="30" t="s">
        <v>224</v>
      </c>
      <c r="B85" s="71">
        <v>1.9903167021679</v>
      </c>
      <c r="C85" s="72">
        <v>5.3816936286135458E-2</v>
      </c>
      <c r="D85" s="73">
        <v>6.0653789878532889</v>
      </c>
      <c r="E85" s="74">
        <v>6.139867086318334E-2</v>
      </c>
      <c r="F85" s="75">
        <v>347.122797366513</v>
      </c>
      <c r="G85" s="72">
        <v>5.5364154089395663E-2</v>
      </c>
      <c r="H85" s="76">
        <v>144</v>
      </c>
    </row>
    <row r="86" spans="1:8" ht="15.5" x14ac:dyDescent="0.35">
      <c r="A86" s="30" t="s">
        <v>225</v>
      </c>
      <c r="B86" s="71">
        <v>7.7702015937108602</v>
      </c>
      <c r="C86" s="72">
        <v>0.21010145955349047</v>
      </c>
      <c r="D86" s="73">
        <v>17.891271144521401</v>
      </c>
      <c r="E86" s="97">
        <v>0.18110991424053283</v>
      </c>
      <c r="F86" s="75">
        <v>782.06656888360294</v>
      </c>
      <c r="G86" s="72">
        <v>0.12473526474298277</v>
      </c>
      <c r="H86" s="76">
        <v>543</v>
      </c>
    </row>
    <row r="87" spans="1:8" ht="15.5" x14ac:dyDescent="0.35">
      <c r="A87" s="33" t="s">
        <v>97</v>
      </c>
      <c r="B87" s="90" t="s">
        <v>167</v>
      </c>
      <c r="C87" s="91" t="s">
        <v>167</v>
      </c>
      <c r="D87" s="92" t="s">
        <v>167</v>
      </c>
      <c r="E87" s="91" t="s">
        <v>167</v>
      </c>
      <c r="F87" s="93" t="s">
        <v>167</v>
      </c>
      <c r="G87" s="91" t="s">
        <v>167</v>
      </c>
      <c r="H87" s="134" t="s">
        <v>167</v>
      </c>
    </row>
    <row r="88" spans="1:8" ht="15.5" x14ac:dyDescent="0.35">
      <c r="A88" s="53" t="s">
        <v>226</v>
      </c>
      <c r="B88" s="78">
        <v>8.4429208231220603</v>
      </c>
      <c r="C88" s="79">
        <v>0.22829137268050526</v>
      </c>
      <c r="D88" s="80">
        <v>19.461229476194898</v>
      </c>
      <c r="E88" s="81">
        <v>0.19700230201520838</v>
      </c>
      <c r="F88" s="82">
        <v>2410.0427385951598</v>
      </c>
      <c r="G88" s="79">
        <v>0.38438840247282346</v>
      </c>
      <c r="H88" s="83">
        <v>617</v>
      </c>
    </row>
    <row r="89" spans="1:8" ht="15.5" x14ac:dyDescent="0.35">
      <c r="A89" s="36" t="s">
        <v>227</v>
      </c>
      <c r="B89" s="71">
        <v>6.1056483479862695</v>
      </c>
      <c r="C89" s="72">
        <v>0.1650929662456333</v>
      </c>
      <c r="D89" s="73">
        <v>13.545914078393299</v>
      </c>
      <c r="E89" s="74">
        <v>0.13712269615894102</v>
      </c>
      <c r="F89" s="75">
        <v>1695.5884036899799</v>
      </c>
      <c r="G89" s="72">
        <v>0.27043691271871673</v>
      </c>
      <c r="H89" s="76">
        <v>447</v>
      </c>
    </row>
    <row r="90" spans="1:8" ht="15.5" x14ac:dyDescent="0.35">
      <c r="A90" s="36" t="s">
        <v>228</v>
      </c>
      <c r="B90" s="71">
        <v>0.81192296511719286</v>
      </c>
      <c r="C90" s="72">
        <v>2.195389629970361E-2</v>
      </c>
      <c r="D90" s="73">
        <v>2.0135815835813298</v>
      </c>
      <c r="E90" s="74">
        <v>2.0383101064923595E-2</v>
      </c>
      <c r="F90" s="75">
        <v>281.60209412192199</v>
      </c>
      <c r="G90" s="72">
        <v>4.4913966611075211E-2</v>
      </c>
      <c r="H90" s="76">
        <v>53</v>
      </c>
    </row>
    <row r="91" spans="1:8" ht="15.5" x14ac:dyDescent="0.35">
      <c r="A91" s="36" t="s">
        <v>229</v>
      </c>
      <c r="B91" s="71">
        <v>1.3814867771555699</v>
      </c>
      <c r="C91" s="72">
        <v>3.735455055235129E-2</v>
      </c>
      <c r="D91" s="73">
        <v>3.6678818310914898</v>
      </c>
      <c r="E91" s="74">
        <v>3.7129265914501809E-2</v>
      </c>
      <c r="F91" s="75">
        <v>396.44589331664901</v>
      </c>
      <c r="G91" s="72">
        <v>6.323091336036947E-2</v>
      </c>
      <c r="H91" s="76">
        <v>107</v>
      </c>
    </row>
    <row r="92" spans="1:8" ht="15.5" x14ac:dyDescent="0.35">
      <c r="A92" s="36" t="s">
        <v>230</v>
      </c>
      <c r="B92" s="71">
        <v>0.14386273286301898</v>
      </c>
      <c r="C92" s="72">
        <v>3.8899595828168327E-3</v>
      </c>
      <c r="D92" s="73">
        <v>0.23385198312879699</v>
      </c>
      <c r="E92" s="74">
        <v>2.3672388768421356E-3</v>
      </c>
      <c r="F92" s="75">
        <v>36.406347466620396</v>
      </c>
      <c r="G92" s="72">
        <v>5.8066097826638945E-3</v>
      </c>
      <c r="H92" s="76">
        <v>10</v>
      </c>
    </row>
    <row r="93" spans="1:8" ht="15.5" x14ac:dyDescent="0.35">
      <c r="A93" s="53" t="s">
        <v>231</v>
      </c>
      <c r="B93" s="78">
        <v>2.0493636728369098</v>
      </c>
      <c r="C93" s="79">
        <v>5.5413529961364207E-2</v>
      </c>
      <c r="D93" s="80">
        <v>6.0512519461989696</v>
      </c>
      <c r="E93" s="81">
        <v>6.1255665523774032E-2</v>
      </c>
      <c r="F93" s="82">
        <v>564.1018149393509</v>
      </c>
      <c r="G93" s="79">
        <v>8.9971099683880465E-2</v>
      </c>
      <c r="H93" s="83">
        <v>157</v>
      </c>
    </row>
    <row r="94" spans="1:8" ht="15.5" x14ac:dyDescent="0.35">
      <c r="A94" s="30" t="s">
        <v>232</v>
      </c>
      <c r="B94" s="71">
        <v>0.82329745148885702</v>
      </c>
      <c r="C94" s="72">
        <v>2.226145539704958E-2</v>
      </c>
      <c r="D94" s="73">
        <v>1.9069786165273197</v>
      </c>
      <c r="E94" s="74">
        <v>1.930397962827541E-2</v>
      </c>
      <c r="F94" s="75">
        <v>198.23304016822698</v>
      </c>
      <c r="G94" s="72">
        <v>3.1617066538833553E-2</v>
      </c>
      <c r="H94" s="76">
        <v>67</v>
      </c>
    </row>
    <row r="95" spans="1:8" ht="15.5" x14ac:dyDescent="0.35">
      <c r="A95" s="30" t="s">
        <v>233</v>
      </c>
      <c r="B95" s="71">
        <v>0.76729573649805094</v>
      </c>
      <c r="C95" s="72">
        <v>2.0747203557484658E-2</v>
      </c>
      <c r="D95" s="73">
        <v>2.5995194654772198</v>
      </c>
      <c r="E95" s="74">
        <v>2.6314438122153287E-2</v>
      </c>
      <c r="F95" s="75">
        <v>264.81208263862101</v>
      </c>
      <c r="G95" s="72">
        <v>4.2236053232937991E-2</v>
      </c>
      <c r="H95" s="76">
        <v>57</v>
      </c>
    </row>
    <row r="96" spans="1:8" ht="15.5" x14ac:dyDescent="0.35">
      <c r="A96" s="30" t="s">
        <v>234</v>
      </c>
      <c r="B96" s="71">
        <v>0.31109024738108798</v>
      </c>
      <c r="C96" s="72">
        <v>8.411688453556377E-3</v>
      </c>
      <c r="D96" s="73">
        <v>1.21851347528169</v>
      </c>
      <c r="E96" s="74">
        <v>1.2334778743587361E-2</v>
      </c>
      <c r="F96" s="75">
        <v>73.880039424950695</v>
      </c>
      <c r="G96" s="72">
        <v>1.1783455070900478E-2</v>
      </c>
      <c r="H96" s="76">
        <v>23</v>
      </c>
    </row>
    <row r="97" spans="1:8" ht="15.5" x14ac:dyDescent="0.35">
      <c r="A97" s="30" t="s">
        <v>235</v>
      </c>
      <c r="B97" s="71">
        <v>0.14768023746891198</v>
      </c>
      <c r="C97" s="72">
        <v>3.9931825532735421E-3</v>
      </c>
      <c r="D97" s="73">
        <v>0.32624038891273593</v>
      </c>
      <c r="E97" s="74">
        <v>3.3024690297579324E-3</v>
      </c>
      <c r="F97" s="75">
        <v>27.176652707552599</v>
      </c>
      <c r="G97" s="72">
        <v>4.3345248412084963E-3</v>
      </c>
      <c r="H97" s="76">
        <v>10</v>
      </c>
    </row>
    <row r="98" spans="1:8" ht="15.5" x14ac:dyDescent="0.35">
      <c r="A98" s="53" t="s">
        <v>236</v>
      </c>
      <c r="B98" s="78">
        <v>1.2345642093993099</v>
      </c>
      <c r="C98" s="79">
        <v>3.3381854920886377E-2</v>
      </c>
      <c r="D98" s="80">
        <v>4.5452323258417495</v>
      </c>
      <c r="E98" s="81">
        <v>4.601051708886375E-2</v>
      </c>
      <c r="F98" s="82">
        <v>257.15349025268796</v>
      </c>
      <c r="G98" s="79">
        <v>4.1014550375218818E-2</v>
      </c>
      <c r="H98" s="83">
        <v>69</v>
      </c>
    </row>
    <row r="99" spans="1:8" ht="15.5" x14ac:dyDescent="0.35">
      <c r="A99" s="30" t="s">
        <v>237</v>
      </c>
      <c r="B99" s="71">
        <v>0.19598521866417601</v>
      </c>
      <c r="C99" s="72">
        <v>5.2993194572431065E-3</v>
      </c>
      <c r="D99" s="73">
        <v>1.22804638266289</v>
      </c>
      <c r="E99" s="74">
        <v>1.2431278540853068E-2</v>
      </c>
      <c r="F99" s="75">
        <v>36.062425841233797</v>
      </c>
      <c r="G99" s="72">
        <v>5.7517561976875246E-3</v>
      </c>
      <c r="H99" s="76">
        <v>13</v>
      </c>
    </row>
    <row r="100" spans="1:8" ht="15.5" x14ac:dyDescent="0.35">
      <c r="A100" s="30" t="s">
        <v>238</v>
      </c>
      <c r="B100" s="71">
        <v>0.31550119181503999</v>
      </c>
      <c r="C100" s="72">
        <v>8.5309576710156463E-3</v>
      </c>
      <c r="D100" s="73">
        <v>0.781985593021853</v>
      </c>
      <c r="E100" s="74">
        <v>7.9158905225628975E-3</v>
      </c>
      <c r="F100" s="75">
        <v>65.484568951835797</v>
      </c>
      <c r="G100" s="72">
        <v>1.0444424259750002E-2</v>
      </c>
      <c r="H100" s="76">
        <v>15</v>
      </c>
    </row>
    <row r="101" spans="1:8" ht="15.5" x14ac:dyDescent="0.35">
      <c r="A101" s="30" t="s">
        <v>239</v>
      </c>
      <c r="B101" s="71">
        <v>9.0094151359084107E-2</v>
      </c>
      <c r="C101" s="72">
        <v>2.4360902956620288E-3</v>
      </c>
      <c r="D101" s="73">
        <v>0.32838211837532899</v>
      </c>
      <c r="E101" s="74">
        <v>3.32414934728056E-3</v>
      </c>
      <c r="F101" s="75">
        <v>3.58196064452624</v>
      </c>
      <c r="G101" s="72">
        <v>5.7130278555663936E-4</v>
      </c>
      <c r="H101" s="76">
        <v>3</v>
      </c>
    </row>
    <row r="102" spans="1:8" ht="15.5" x14ac:dyDescent="0.35">
      <c r="A102" s="30" t="s">
        <v>240</v>
      </c>
      <c r="B102" s="71">
        <v>0.44530724111586795</v>
      </c>
      <c r="C102" s="72">
        <v>1.2040833198447315E-2</v>
      </c>
      <c r="D102" s="73">
        <v>1.5942776484318999</v>
      </c>
      <c r="E102" s="74">
        <v>1.6138567564637045E-2</v>
      </c>
      <c r="F102" s="75">
        <v>100.22748636159199</v>
      </c>
      <c r="G102" s="72">
        <v>1.598572620702006E-2</v>
      </c>
      <c r="H102" s="76">
        <v>24</v>
      </c>
    </row>
    <row r="103" spans="1:8" ht="15.5" x14ac:dyDescent="0.35">
      <c r="A103" s="30" t="s">
        <v>241</v>
      </c>
      <c r="B103" s="71">
        <v>0.13599778891033998</v>
      </c>
      <c r="C103" s="72">
        <v>3.6772963483002758E-3</v>
      </c>
      <c r="D103" s="73">
        <v>0.40519789236366699</v>
      </c>
      <c r="E103" s="74">
        <v>4.1017407284054371E-3</v>
      </c>
      <c r="F103" s="75">
        <v>29.698652981937499</v>
      </c>
      <c r="G103" s="72">
        <v>4.7367698474825035E-3</v>
      </c>
      <c r="H103" s="76">
        <v>10</v>
      </c>
    </row>
    <row r="104" spans="1:8" ht="15.5" x14ac:dyDescent="0.35">
      <c r="A104" s="30" t="s">
        <v>242</v>
      </c>
      <c r="B104" s="71">
        <v>5.1678617534802601E-2</v>
      </c>
      <c r="C104" s="72">
        <v>1.3973579502180242E-3</v>
      </c>
      <c r="D104" s="73">
        <v>0.20734269098611799</v>
      </c>
      <c r="E104" s="74">
        <v>2.0988903851248217E-3</v>
      </c>
      <c r="F104" s="75">
        <v>22.098395471563396</v>
      </c>
      <c r="G104" s="72">
        <v>3.5245710777222104E-3</v>
      </c>
      <c r="H104" s="76">
        <v>4</v>
      </c>
    </row>
    <row r="105" spans="1:8" ht="15.5" x14ac:dyDescent="0.35">
      <c r="A105" s="53" t="s">
        <v>243</v>
      </c>
      <c r="B105" s="78">
        <v>23.9415081114491</v>
      </c>
      <c r="C105" s="79">
        <v>0.64736361566198575</v>
      </c>
      <c r="D105" s="80">
        <v>65.029441400785288</v>
      </c>
      <c r="E105" s="81">
        <v>0.65828059169582454</v>
      </c>
      <c r="F105" s="82">
        <v>2640.1977153684502</v>
      </c>
      <c r="G105" s="79">
        <v>0.42109684022219895</v>
      </c>
      <c r="H105" s="83">
        <v>1717</v>
      </c>
    </row>
    <row r="106" spans="1:8" ht="15.5" x14ac:dyDescent="0.35">
      <c r="A106" s="30" t="s">
        <v>244</v>
      </c>
      <c r="B106" s="71">
        <v>0.25780298623158798</v>
      </c>
      <c r="C106" s="72">
        <v>6.9708337719764681E-3</v>
      </c>
      <c r="D106" s="73">
        <v>0.84440153547950403</v>
      </c>
      <c r="E106" s="74">
        <v>8.5477151645592681E-3</v>
      </c>
      <c r="F106" s="75">
        <v>46.104786251245294</v>
      </c>
      <c r="G106" s="72">
        <v>7.3534567871595524E-3</v>
      </c>
      <c r="H106" s="76">
        <v>20</v>
      </c>
    </row>
    <row r="107" spans="1:8" ht="15.5" x14ac:dyDescent="0.35">
      <c r="A107" s="30" t="s">
        <v>245</v>
      </c>
      <c r="B107" s="71">
        <v>23.6837051252175</v>
      </c>
      <c r="C107" s="72">
        <v>0.64039278189000903</v>
      </c>
      <c r="D107" s="73">
        <v>64.185039865305797</v>
      </c>
      <c r="E107" s="74">
        <v>0.64973287653126532</v>
      </c>
      <c r="F107" s="75">
        <v>2594.0929291171997</v>
      </c>
      <c r="G107" s="72">
        <v>0.41374338343503858</v>
      </c>
      <c r="H107" s="76">
        <v>1697</v>
      </c>
    </row>
    <row r="108" spans="1:8" ht="15.5" x14ac:dyDescent="0.35">
      <c r="A108" s="53" t="s">
        <v>246</v>
      </c>
      <c r="B108" s="78">
        <v>1.1785456070357219</v>
      </c>
      <c r="C108" s="79">
        <v>3.186714645717513E-2</v>
      </c>
      <c r="D108" s="80">
        <v>3.452041539990832</v>
      </c>
      <c r="E108" s="81">
        <v>3.4944355949462123E-2</v>
      </c>
      <c r="F108" s="82">
        <v>372.98038266052578</v>
      </c>
      <c r="G108" s="79">
        <v>5.9488295020093063E-2</v>
      </c>
      <c r="H108" s="83">
        <v>79</v>
      </c>
    </row>
    <row r="109" spans="1:8" ht="15.5" x14ac:dyDescent="0.35">
      <c r="A109" s="30" t="s">
        <v>247</v>
      </c>
      <c r="B109" s="71">
        <v>0.22561699013970196</v>
      </c>
      <c r="C109" s="72">
        <v>6.1005442853354058E-3</v>
      </c>
      <c r="D109" s="73">
        <v>0.70835016995717703</v>
      </c>
      <c r="E109" s="74">
        <v>7.1704932252673083E-3</v>
      </c>
      <c r="F109" s="75">
        <v>124.48433150156799</v>
      </c>
      <c r="G109" s="72">
        <v>1.9854557992891684E-2</v>
      </c>
      <c r="H109" s="76">
        <v>14</v>
      </c>
    </row>
    <row r="110" spans="1:8" ht="15.5" x14ac:dyDescent="0.35">
      <c r="A110" s="30" t="s">
        <v>248</v>
      </c>
      <c r="B110" s="71">
        <v>0.13123062284300699</v>
      </c>
      <c r="C110" s="72">
        <v>3.5483951175405469E-3</v>
      </c>
      <c r="D110" s="73">
        <v>0.94572099571925394</v>
      </c>
      <c r="E110" s="74">
        <v>9.5733526727436562E-3</v>
      </c>
      <c r="F110" s="75">
        <v>36.142406550082697</v>
      </c>
      <c r="G110" s="72">
        <v>5.76451267557513E-3</v>
      </c>
      <c r="H110" s="76">
        <v>8</v>
      </c>
    </row>
    <row r="111" spans="1:8" ht="15.5" x14ac:dyDescent="0.35">
      <c r="A111" s="30" t="s">
        <v>249</v>
      </c>
      <c r="B111" s="71">
        <v>0.13954531493160699</v>
      </c>
      <c r="C111" s="72">
        <v>3.7732192643125783E-3</v>
      </c>
      <c r="D111" s="73">
        <v>0.43547838164915098</v>
      </c>
      <c r="E111" s="74">
        <v>4.4082643271679935E-3</v>
      </c>
      <c r="F111" s="75">
        <v>48.283111721922594</v>
      </c>
      <c r="G111" s="72">
        <v>7.7008875751411769E-3</v>
      </c>
      <c r="H111" s="76">
        <v>5</v>
      </c>
    </row>
    <row r="112" spans="1:8" ht="15.5" x14ac:dyDescent="0.35">
      <c r="A112" s="30" t="s">
        <v>250</v>
      </c>
      <c r="B112" s="71">
        <v>8.2192243803538984E-2</v>
      </c>
      <c r="C112" s="72">
        <v>2.2224275881177948E-3</v>
      </c>
      <c r="D112" s="73">
        <v>0.137998290803832</v>
      </c>
      <c r="E112" s="74">
        <v>1.3969302913658735E-3</v>
      </c>
      <c r="F112" s="75">
        <v>54.014374806192798</v>
      </c>
      <c r="G112" s="72">
        <v>8.6149921367881886E-3</v>
      </c>
      <c r="H112" s="76">
        <v>8</v>
      </c>
    </row>
    <row r="113" spans="1:8" ht="15.5" x14ac:dyDescent="0.35">
      <c r="A113" s="30" t="s">
        <v>251</v>
      </c>
      <c r="B113" s="71">
        <v>8.05614740311561E-2</v>
      </c>
      <c r="C113" s="72">
        <v>2.1783325790963202E-3</v>
      </c>
      <c r="D113" s="73">
        <v>0.20476516201119699</v>
      </c>
      <c r="E113" s="74">
        <v>2.072798552530614E-3</v>
      </c>
      <c r="F113" s="75">
        <v>47.611634095708197</v>
      </c>
      <c r="G113" s="72">
        <v>7.5937906312142619E-3</v>
      </c>
      <c r="H113" s="76">
        <v>5</v>
      </c>
    </row>
    <row r="114" spans="1:8" ht="15.5" x14ac:dyDescent="0.35">
      <c r="A114" s="30" t="s">
        <v>252</v>
      </c>
      <c r="B114" s="71">
        <v>0.12313885509952099</v>
      </c>
      <c r="C114" s="72">
        <v>3.3295987075927921E-3</v>
      </c>
      <c r="D114" s="73">
        <v>0.19039542771738399</v>
      </c>
      <c r="E114" s="74">
        <v>1.9273364819717735E-3</v>
      </c>
      <c r="F114" s="75">
        <v>22.512312082780799</v>
      </c>
      <c r="G114" s="72">
        <v>3.5905884733454792E-3</v>
      </c>
      <c r="H114" s="76">
        <v>12</v>
      </c>
    </row>
    <row r="115" spans="1:8" ht="15.5" x14ac:dyDescent="0.35">
      <c r="A115" s="30" t="s">
        <v>253</v>
      </c>
      <c r="B115" s="71">
        <v>0.39626010618719198</v>
      </c>
      <c r="C115" s="72">
        <v>1.071462891517975E-2</v>
      </c>
      <c r="D115" s="73">
        <v>0.829333112132836</v>
      </c>
      <c r="E115" s="74">
        <v>8.3951803984148969E-3</v>
      </c>
      <c r="F115" s="75">
        <v>39.932211902269898</v>
      </c>
      <c r="G115" s="72">
        <v>6.3689655351370127E-3</v>
      </c>
      <c r="H115" s="76">
        <v>27</v>
      </c>
    </row>
    <row r="116" spans="1:8" ht="15.5" x14ac:dyDescent="0.35">
      <c r="A116" s="37" t="s">
        <v>254</v>
      </c>
      <c r="B116" s="71">
        <v>0.13618950814143801</v>
      </c>
      <c r="C116" s="106">
        <v>3.6824803180843767E-3</v>
      </c>
      <c r="D116" s="73">
        <v>0.24761583611566798</v>
      </c>
      <c r="E116" s="107">
        <v>2.5065677268682465E-3</v>
      </c>
      <c r="F116" s="75">
        <v>25.335130040660196</v>
      </c>
      <c r="G116" s="106">
        <v>4.0408122257812353E-3</v>
      </c>
      <c r="H116" s="108">
        <v>9</v>
      </c>
    </row>
    <row r="117" spans="1:8" ht="15.5" x14ac:dyDescent="0.35">
      <c r="A117" s="33" t="s">
        <v>98</v>
      </c>
      <c r="B117" s="90" t="s">
        <v>167</v>
      </c>
      <c r="C117" s="91" t="s">
        <v>167</v>
      </c>
      <c r="D117" s="92" t="s">
        <v>167</v>
      </c>
      <c r="E117" s="91" t="s">
        <v>167</v>
      </c>
      <c r="F117" s="93" t="s">
        <v>167</v>
      </c>
      <c r="G117" s="91" t="s">
        <v>167</v>
      </c>
      <c r="H117" s="134" t="s">
        <v>167</v>
      </c>
    </row>
    <row r="118" spans="1:8" ht="15.5" x14ac:dyDescent="0.35">
      <c r="A118" s="53" t="s">
        <v>255</v>
      </c>
      <c r="B118" s="78">
        <v>27.075534472419999</v>
      </c>
      <c r="C118" s="79">
        <v>0.73210575584687565</v>
      </c>
      <c r="D118" s="80">
        <v>71.777140702704585</v>
      </c>
      <c r="E118" s="81">
        <v>0.72658626053399011</v>
      </c>
      <c r="F118" s="82">
        <v>4332.6982452498296</v>
      </c>
      <c r="G118" s="79">
        <v>0.69104125425559459</v>
      </c>
      <c r="H118" s="83">
        <v>1917</v>
      </c>
    </row>
    <row r="119" spans="1:8" ht="15.5" x14ac:dyDescent="0.35">
      <c r="A119" s="36" t="s">
        <v>256</v>
      </c>
      <c r="B119" s="71">
        <v>25.733217869404299</v>
      </c>
      <c r="C119" s="72">
        <v>0.69581034264874853</v>
      </c>
      <c r="D119" s="73">
        <v>67.803567168760196</v>
      </c>
      <c r="E119" s="74">
        <v>0.68636253600665331</v>
      </c>
      <c r="F119" s="75">
        <v>4003.7150541211699</v>
      </c>
      <c r="G119" s="72">
        <v>0.63857026639582315</v>
      </c>
      <c r="H119" s="76">
        <v>1842</v>
      </c>
    </row>
    <row r="120" spans="1:8" ht="15.5" x14ac:dyDescent="0.35">
      <c r="A120" s="36" t="s">
        <v>257</v>
      </c>
      <c r="B120" s="71">
        <v>1.0884656258435899</v>
      </c>
      <c r="C120" s="72">
        <v>2.9431439314089369E-2</v>
      </c>
      <c r="D120" s="73">
        <v>3.7372812658546599</v>
      </c>
      <c r="E120" s="74">
        <v>3.7831783112791999E-2</v>
      </c>
      <c r="F120" s="75">
        <v>341.15212248536</v>
      </c>
      <c r="G120" s="72">
        <v>5.4411864678715408E-2</v>
      </c>
      <c r="H120" s="76">
        <v>64</v>
      </c>
    </row>
    <row r="121" spans="1:8" ht="15.5" x14ac:dyDescent="0.35">
      <c r="A121" s="30" t="s">
        <v>258</v>
      </c>
      <c r="B121" s="71">
        <v>0.51352099525502093</v>
      </c>
      <c r="C121" s="72">
        <v>1.3885291045957865E-2</v>
      </c>
      <c r="D121" s="73">
        <v>1.68197462211389</v>
      </c>
      <c r="E121" s="74">
        <v>1.7026307248106269E-2</v>
      </c>
      <c r="F121" s="75">
        <v>101.08591497664499</v>
      </c>
      <c r="G121" s="72">
        <v>1.6122640793094799E-2</v>
      </c>
      <c r="H121" s="76">
        <v>32</v>
      </c>
    </row>
    <row r="122" spans="1:8" ht="15.5" x14ac:dyDescent="0.35">
      <c r="A122" s="30" t="s">
        <v>259</v>
      </c>
      <c r="B122" s="71">
        <v>0.17460068501001699</v>
      </c>
      <c r="C122" s="72">
        <v>4.721094854132927E-3</v>
      </c>
      <c r="D122" s="73">
        <v>0.447594103977978</v>
      </c>
      <c r="E122" s="74">
        <v>4.5309094659181197E-3</v>
      </c>
      <c r="F122" s="75">
        <v>37.137833670160703</v>
      </c>
      <c r="G122" s="72">
        <v>5.9232777606656739E-3</v>
      </c>
      <c r="H122" s="76">
        <v>9</v>
      </c>
    </row>
    <row r="123" spans="1:8" ht="15.5" x14ac:dyDescent="0.35">
      <c r="A123" s="53" t="s">
        <v>260</v>
      </c>
      <c r="B123" s="78">
        <v>8.3993724560878285</v>
      </c>
      <c r="C123" s="79">
        <v>0.22711385169025594</v>
      </c>
      <c r="D123" s="80">
        <v>23.081939978417097</v>
      </c>
      <c r="E123" s="81">
        <v>0.23365406159396024</v>
      </c>
      <c r="F123" s="82">
        <v>1736.3766217843499</v>
      </c>
      <c r="G123" s="79">
        <v>0.27694240647695073</v>
      </c>
      <c r="H123" s="83">
        <v>642</v>
      </c>
    </row>
    <row r="124" spans="1:8" ht="15.5" x14ac:dyDescent="0.35">
      <c r="A124" s="30" t="s">
        <v>250</v>
      </c>
      <c r="B124" s="71">
        <v>7.7979965995865799</v>
      </c>
      <c r="C124" s="72">
        <v>0.21085301937241629</v>
      </c>
      <c r="D124" s="73">
        <v>21.6488993256181</v>
      </c>
      <c r="E124" s="74">
        <v>0.21914766528286869</v>
      </c>
      <c r="F124" s="75">
        <v>1642.03603600158</v>
      </c>
      <c r="G124" s="72">
        <v>0.26189560814567814</v>
      </c>
      <c r="H124" s="76">
        <v>602</v>
      </c>
    </row>
    <row r="125" spans="1:8" ht="15.5" x14ac:dyDescent="0.35">
      <c r="A125" s="30" t="s">
        <v>261</v>
      </c>
      <c r="B125" s="71">
        <v>1.47834755874486</v>
      </c>
      <c r="C125" s="72">
        <v>3.9973606356755814E-2</v>
      </c>
      <c r="D125" s="73">
        <v>3.9176810231269097</v>
      </c>
      <c r="E125" s="74">
        <v>3.9657935335553139E-2</v>
      </c>
      <c r="F125" s="75">
        <v>326.94254447820094</v>
      </c>
      <c r="G125" s="72">
        <v>5.2145516077292391E-2</v>
      </c>
      <c r="H125" s="76">
        <v>103</v>
      </c>
    </row>
    <row r="126" spans="1:8" ht="15.5" x14ac:dyDescent="0.35">
      <c r="A126" s="30" t="s">
        <v>262</v>
      </c>
      <c r="B126" s="71">
        <v>0.26004682510494598</v>
      </c>
      <c r="C126" s="72">
        <v>7.0315057914356483E-3</v>
      </c>
      <c r="D126" s="73">
        <v>0.84947762599467802</v>
      </c>
      <c r="E126" s="74">
        <v>8.5990994575172244E-3</v>
      </c>
      <c r="F126" s="75">
        <v>36.000305120618592</v>
      </c>
      <c r="G126" s="72">
        <v>5.7418482885142385E-3</v>
      </c>
      <c r="H126" s="76">
        <v>18</v>
      </c>
    </row>
    <row r="127" spans="1:8" ht="15.5" x14ac:dyDescent="0.35">
      <c r="A127" s="53" t="s">
        <v>263</v>
      </c>
      <c r="B127" s="78">
        <v>4.5898558671221794</v>
      </c>
      <c r="C127" s="79">
        <v>0.12410687228540467</v>
      </c>
      <c r="D127" s="80">
        <v>13.491601822269599</v>
      </c>
      <c r="E127" s="81">
        <v>0.13657290358303534</v>
      </c>
      <c r="F127" s="82">
        <v>853.67020718881201</v>
      </c>
      <c r="G127" s="79">
        <v>0.13615564650576636</v>
      </c>
      <c r="H127" s="83">
        <v>356</v>
      </c>
    </row>
    <row r="128" spans="1:8" ht="15.5" x14ac:dyDescent="0.35">
      <c r="A128" s="30" t="s">
        <v>264</v>
      </c>
      <c r="B128" s="71">
        <v>3.2445080351531899</v>
      </c>
      <c r="C128" s="72">
        <v>8.7729496525605688E-2</v>
      </c>
      <c r="D128" s="73">
        <v>9.4878621343817695</v>
      </c>
      <c r="E128" s="74">
        <v>9.6043812851725002E-2</v>
      </c>
      <c r="F128" s="75">
        <v>526.473492291394</v>
      </c>
      <c r="G128" s="72">
        <v>8.3969591661325116E-2</v>
      </c>
      <c r="H128" s="76">
        <v>251</v>
      </c>
    </row>
    <row r="129" spans="1:8" ht="15.5" x14ac:dyDescent="0.35">
      <c r="A129" s="30" t="s">
        <v>265</v>
      </c>
      <c r="B129" s="71">
        <v>0.24762105564717402</v>
      </c>
      <c r="C129" s="72">
        <v>6.6955206477212134E-3</v>
      </c>
      <c r="D129" s="73">
        <v>0.67048089446782988</v>
      </c>
      <c r="E129" s="74">
        <v>6.7871497959030424E-3</v>
      </c>
      <c r="F129" s="75">
        <v>81.251494921660594</v>
      </c>
      <c r="G129" s="72">
        <v>1.2959161192996683E-2</v>
      </c>
      <c r="H129" s="76">
        <v>16</v>
      </c>
    </row>
    <row r="130" spans="1:8" ht="15.5" x14ac:dyDescent="0.35">
      <c r="A130" s="30" t="s">
        <v>266</v>
      </c>
      <c r="B130" s="71">
        <v>1.5806791314155599</v>
      </c>
      <c r="C130" s="72">
        <v>4.2740588978406199E-2</v>
      </c>
      <c r="D130" s="73">
        <v>4.9875228963856904</v>
      </c>
      <c r="E130" s="74">
        <v>5.0487739900678237E-2</v>
      </c>
      <c r="F130" s="75">
        <v>354.88735949264901</v>
      </c>
      <c r="G130" s="72">
        <v>5.6602558530848085E-2</v>
      </c>
      <c r="H130" s="76">
        <v>125</v>
      </c>
    </row>
    <row r="131" spans="1:8" ht="15.5" x14ac:dyDescent="0.35">
      <c r="A131" s="53" t="s">
        <v>267</v>
      </c>
      <c r="B131" s="78">
        <v>1.9431744534133499</v>
      </c>
      <c r="C131" s="79">
        <v>5.2542238950357013E-2</v>
      </c>
      <c r="D131" s="80">
        <v>5.0191533109640094</v>
      </c>
      <c r="E131" s="81">
        <v>5.0807928534867375E-2</v>
      </c>
      <c r="F131" s="82">
        <v>360.62669727096096</v>
      </c>
      <c r="G131" s="79">
        <v>5.751795096125089E-2</v>
      </c>
      <c r="H131" s="83">
        <v>143</v>
      </c>
    </row>
    <row r="132" spans="1:8" ht="15.5" x14ac:dyDescent="0.35">
      <c r="A132" s="30" t="s">
        <v>268</v>
      </c>
      <c r="B132" s="71">
        <v>1.7427943463232898</v>
      </c>
      <c r="C132" s="72">
        <v>4.7124084420211758E-2</v>
      </c>
      <c r="D132" s="73">
        <v>4.5872151619713897</v>
      </c>
      <c r="E132" s="74">
        <v>4.6435501305445916E-2</v>
      </c>
      <c r="F132" s="75">
        <v>303.957495350111</v>
      </c>
      <c r="G132" s="72">
        <v>4.8479528676481407E-2</v>
      </c>
      <c r="H132" s="76">
        <v>132</v>
      </c>
    </row>
    <row r="133" spans="1:8" ht="15.5" x14ac:dyDescent="0.35">
      <c r="A133" s="30" t="s">
        <v>269</v>
      </c>
      <c r="B133" s="71">
        <v>0.43118606859615299</v>
      </c>
      <c r="C133" s="72">
        <v>1.1659005401418197E-2</v>
      </c>
      <c r="D133" s="73">
        <v>0.94926380885651196</v>
      </c>
      <c r="E133" s="74">
        <v>9.6092158922028003E-3</v>
      </c>
      <c r="F133" s="75">
        <v>136.09506863869299</v>
      </c>
      <c r="G133" s="72">
        <v>2.170640594073053E-2</v>
      </c>
      <c r="H133" s="76">
        <v>22</v>
      </c>
    </row>
    <row r="134" spans="1:8" ht="15.5" x14ac:dyDescent="0.35">
      <c r="A134" s="53" t="s">
        <v>270</v>
      </c>
      <c r="B134" s="78">
        <v>1.7651481052402098</v>
      </c>
      <c r="C134" s="79">
        <v>4.7728516276748546E-2</v>
      </c>
      <c r="D134" s="80">
        <v>7.5440865760061095</v>
      </c>
      <c r="E134" s="81">
        <v>7.6367344822338548E-2</v>
      </c>
      <c r="F134" s="82">
        <v>669.81936787220297</v>
      </c>
      <c r="G134" s="79">
        <v>0.10683246095122574</v>
      </c>
      <c r="H134" s="83">
        <v>110</v>
      </c>
    </row>
    <row r="135" spans="1:8" ht="15.5" x14ac:dyDescent="0.35">
      <c r="A135" s="30" t="s">
        <v>271</v>
      </c>
      <c r="B135" s="71">
        <v>0.84793836134996603</v>
      </c>
      <c r="C135" s="72">
        <v>2.2927730404732172E-2</v>
      </c>
      <c r="D135" s="73">
        <v>3.8930020837543498</v>
      </c>
      <c r="E135" s="74">
        <v>3.940811515468353E-2</v>
      </c>
      <c r="F135" s="75">
        <v>372.26941106589595</v>
      </c>
      <c r="G135" s="72">
        <v>5.9374899008027886E-2</v>
      </c>
      <c r="H135" s="76">
        <v>60</v>
      </c>
    </row>
    <row r="136" spans="1:8" ht="15.5" x14ac:dyDescent="0.35">
      <c r="A136" s="36" t="s">
        <v>248</v>
      </c>
      <c r="B136" s="71">
        <v>0.69186107221049897</v>
      </c>
      <c r="C136" s="72">
        <v>1.8707496752378053E-2</v>
      </c>
      <c r="D136" s="73">
        <v>2.8471318830877399</v>
      </c>
      <c r="E136" s="74">
        <v>2.8820971244148064E-2</v>
      </c>
      <c r="F136" s="75">
        <v>289.31681208853001</v>
      </c>
      <c r="G136" s="72">
        <v>4.6144421186516238E-2</v>
      </c>
      <c r="H136" s="76">
        <v>38</v>
      </c>
    </row>
    <row r="137" spans="1:8" ht="15.5" x14ac:dyDescent="0.35">
      <c r="A137" s="36" t="s">
        <v>272</v>
      </c>
      <c r="B137" s="71">
        <v>0.11944526779572799</v>
      </c>
      <c r="C137" s="72">
        <v>3.2297263845705343E-3</v>
      </c>
      <c r="D137" s="73">
        <v>0.33613240479615097</v>
      </c>
      <c r="E137" s="74">
        <v>3.4026040136749297E-3</v>
      </c>
      <c r="F137" s="75">
        <v>41.992529082358196</v>
      </c>
      <c r="G137" s="72">
        <v>6.6975746576055607E-3</v>
      </c>
      <c r="H137" s="76">
        <v>8</v>
      </c>
    </row>
    <row r="138" spans="1:8" ht="15.5" x14ac:dyDescent="0.35">
      <c r="A138" s="30" t="s">
        <v>273</v>
      </c>
      <c r="B138" s="71">
        <v>0.241455721491658</v>
      </c>
      <c r="C138" s="72">
        <v>6.5288138140455797E-3</v>
      </c>
      <c r="D138" s="73">
        <v>0.95473387952436795</v>
      </c>
      <c r="E138" s="74">
        <v>9.6645883708569181E-3</v>
      </c>
      <c r="F138" s="75">
        <v>24.229449517730096</v>
      </c>
      <c r="G138" s="72">
        <v>3.864462336607834E-3</v>
      </c>
      <c r="H138" s="76">
        <v>14</v>
      </c>
    </row>
    <row r="139" spans="1:8" ht="15.5" x14ac:dyDescent="0.35">
      <c r="A139" s="53" t="s">
        <v>274</v>
      </c>
      <c r="B139" s="78">
        <v>0.62517675780550597</v>
      </c>
      <c r="C139" s="79">
        <v>1.6904394012141194E-2</v>
      </c>
      <c r="D139" s="80">
        <v>1.5049031251579199</v>
      </c>
      <c r="E139" s="81">
        <v>1.5233846367652914E-2</v>
      </c>
      <c r="F139" s="82">
        <v>105.57213628483699</v>
      </c>
      <c r="G139" s="79">
        <v>1.6838168121378057E-2</v>
      </c>
      <c r="H139" s="83">
        <v>29</v>
      </c>
    </row>
    <row r="140" spans="1:8" ht="15.5" x14ac:dyDescent="0.35">
      <c r="A140" s="30" t="s">
        <v>275</v>
      </c>
      <c r="B140" s="71">
        <v>0.42623181403028898</v>
      </c>
      <c r="C140" s="72">
        <v>1.1525045413027412E-2</v>
      </c>
      <c r="D140" s="73">
        <v>1.1400441377081798</v>
      </c>
      <c r="E140" s="74">
        <v>1.154044865470479E-2</v>
      </c>
      <c r="F140" s="75">
        <v>94.987095084568296</v>
      </c>
      <c r="G140" s="72">
        <v>1.5149912966429216E-2</v>
      </c>
      <c r="H140" s="76">
        <v>17</v>
      </c>
    </row>
    <row r="141" spans="1:8" ht="15.5" x14ac:dyDescent="0.35">
      <c r="A141" s="30" t="s">
        <v>276</v>
      </c>
      <c r="B141" s="71">
        <v>0.19894494377521801</v>
      </c>
      <c r="C141" s="72">
        <v>5.3793485991138089E-3</v>
      </c>
      <c r="D141" s="73">
        <v>0.36485898744973999</v>
      </c>
      <c r="E141" s="74">
        <v>3.6933977129481213E-3</v>
      </c>
      <c r="F141" s="75">
        <v>10.585041200268899</v>
      </c>
      <c r="G141" s="72">
        <v>1.6882551549488739E-3</v>
      </c>
      <c r="H141" s="76">
        <v>12</v>
      </c>
    </row>
    <row r="142" spans="1:8" ht="15.5" x14ac:dyDescent="0.35">
      <c r="A142" s="32" t="s">
        <v>277</v>
      </c>
      <c r="B142" s="71">
        <v>0.19144901530680297</v>
      </c>
      <c r="C142" s="72">
        <v>5.1766633157361835E-3</v>
      </c>
      <c r="D142" s="73">
        <v>0.40436815307302798</v>
      </c>
      <c r="E142" s="74">
        <v>4.0933414363397277E-3</v>
      </c>
      <c r="F142" s="75">
        <v>21.507766893773997</v>
      </c>
      <c r="G142" s="72">
        <v>3.4303691070120971E-3</v>
      </c>
      <c r="H142" s="76">
        <v>9</v>
      </c>
    </row>
    <row r="143" spans="1:8" ht="15.5" x14ac:dyDescent="0.35">
      <c r="A143" s="33" t="s">
        <v>99</v>
      </c>
      <c r="B143" s="90" t="s">
        <v>167</v>
      </c>
      <c r="C143" s="91" t="s">
        <v>167</v>
      </c>
      <c r="D143" s="92" t="s">
        <v>167</v>
      </c>
      <c r="E143" s="91" t="s">
        <v>167</v>
      </c>
      <c r="F143" s="93" t="s">
        <v>167</v>
      </c>
      <c r="G143" s="91" t="s">
        <v>167</v>
      </c>
      <c r="H143" s="134" t="s">
        <v>167</v>
      </c>
    </row>
    <row r="144" spans="1:8" ht="15.5" x14ac:dyDescent="0.35">
      <c r="A144" s="36" t="s">
        <v>278</v>
      </c>
      <c r="B144" s="71">
        <v>3.2259197023269999</v>
      </c>
      <c r="C144" s="72">
        <v>8.7226879468590132E-2</v>
      </c>
      <c r="D144" s="73">
        <v>11.400602724421899</v>
      </c>
      <c r="E144" s="74">
        <v>0.1154061198352974</v>
      </c>
      <c r="F144" s="75">
        <v>1329.93070859927</v>
      </c>
      <c r="G144" s="72">
        <v>0.21211654560782325</v>
      </c>
      <c r="H144" s="76">
        <v>221</v>
      </c>
    </row>
    <row r="145" spans="1:8" ht="15.5" x14ac:dyDescent="0.35">
      <c r="A145" s="36" t="s">
        <v>279</v>
      </c>
      <c r="B145" s="71">
        <v>32.254573328182701</v>
      </c>
      <c r="C145" s="72">
        <v>0.87214377282196953</v>
      </c>
      <c r="D145" s="73">
        <v>83.506348534631996</v>
      </c>
      <c r="E145" s="74">
        <v>0.84531878699286322</v>
      </c>
      <c r="F145" s="75">
        <v>4735.8256666623492</v>
      </c>
      <c r="G145" s="72">
        <v>0.75533783415777245</v>
      </c>
      <c r="H145" s="76">
        <v>2320</v>
      </c>
    </row>
    <row r="146" spans="1:8" ht="15.5" x14ac:dyDescent="0.35">
      <c r="A146" s="36" t="s">
        <v>254</v>
      </c>
      <c r="B146" s="71">
        <v>1.5025989014747498</v>
      </c>
      <c r="C146" s="72">
        <v>4.0629347709439094E-2</v>
      </c>
      <c r="D146" s="73">
        <v>3.8798612660733598</v>
      </c>
      <c r="E146" s="74">
        <v>3.9275093171838929E-2</v>
      </c>
      <c r="F146" s="75">
        <v>204.05489659523298</v>
      </c>
      <c r="G146" s="72">
        <v>3.2545620234403057E-2</v>
      </c>
      <c r="H146" s="76">
        <v>107</v>
      </c>
    </row>
    <row r="147" spans="1:8" ht="15.5" x14ac:dyDescent="0.35">
      <c r="A147" s="33" t="s">
        <v>100</v>
      </c>
      <c r="B147" s="90" t="s">
        <v>167</v>
      </c>
      <c r="C147" s="91" t="s">
        <v>167</v>
      </c>
      <c r="D147" s="92" t="s">
        <v>167</v>
      </c>
      <c r="E147" s="91" t="s">
        <v>167</v>
      </c>
      <c r="F147" s="93" t="s">
        <v>167</v>
      </c>
      <c r="G147" s="91" t="s">
        <v>167</v>
      </c>
      <c r="H147" s="134" t="s">
        <v>167</v>
      </c>
    </row>
    <row r="148" spans="1:8" ht="15.5" x14ac:dyDescent="0.35">
      <c r="A148" s="39" t="s">
        <v>280</v>
      </c>
      <c r="B148" s="71">
        <v>0.84666278274161899</v>
      </c>
      <c r="C148" s="74">
        <v>2.2893239545755509E-2</v>
      </c>
      <c r="D148" s="73">
        <v>2.4076717439333799</v>
      </c>
      <c r="E148" s="74">
        <v>2.4372400347677653E-2</v>
      </c>
      <c r="F148" s="75">
        <v>306.71043601139399</v>
      </c>
      <c r="G148" s="74">
        <v>4.8918607389048088E-2</v>
      </c>
      <c r="H148" s="76">
        <v>62</v>
      </c>
    </row>
    <row r="149" spans="1:8" ht="15.5" x14ac:dyDescent="0.35">
      <c r="A149" s="40" t="s">
        <v>281</v>
      </c>
      <c r="B149" s="71">
        <v>1.0452568656530801</v>
      </c>
      <c r="C149" s="74">
        <v>2.8263101083473744E-2</v>
      </c>
      <c r="D149" s="73">
        <v>3.2516447436288898</v>
      </c>
      <c r="E149" s="74">
        <v>3.2915777526497325E-2</v>
      </c>
      <c r="F149" s="75">
        <v>465.95042384839098</v>
      </c>
      <c r="G149" s="74">
        <v>7.4316499116949597E-2</v>
      </c>
      <c r="H149" s="76">
        <v>89</v>
      </c>
    </row>
    <row r="150" spans="1:8" ht="15.5" x14ac:dyDescent="0.35">
      <c r="A150" s="40" t="s">
        <v>282</v>
      </c>
      <c r="B150" s="71">
        <v>2.1882387799796001</v>
      </c>
      <c r="C150" s="74">
        <v>5.9168627220352051E-2</v>
      </c>
      <c r="D150" s="73">
        <v>5.3589484747077298</v>
      </c>
      <c r="E150" s="74">
        <v>5.4247609956487197E-2</v>
      </c>
      <c r="F150" s="75">
        <v>592.80030256319299</v>
      </c>
      <c r="G150" s="74">
        <v>9.4548348723681744E-2</v>
      </c>
      <c r="H150" s="76">
        <v>150</v>
      </c>
    </row>
    <row r="151" spans="1:8" ht="15.5" x14ac:dyDescent="0.35">
      <c r="A151" s="40" t="s">
        <v>283</v>
      </c>
      <c r="B151" s="71">
        <v>2.3530669644450199</v>
      </c>
      <c r="C151" s="74">
        <v>6.3625479686028927E-2</v>
      </c>
      <c r="D151" s="73">
        <v>6.8935130688011999</v>
      </c>
      <c r="E151" s="74">
        <v>6.9781713698351927E-2</v>
      </c>
      <c r="F151" s="75">
        <v>675.24813381669901</v>
      </c>
      <c r="G151" s="74">
        <v>0.10769831890278227</v>
      </c>
      <c r="H151" s="76">
        <v>158</v>
      </c>
    </row>
    <row r="152" spans="1:8" ht="15.5" x14ac:dyDescent="0.35">
      <c r="A152" s="40" t="s">
        <v>284</v>
      </c>
      <c r="B152" s="71">
        <v>2.59951263588838</v>
      </c>
      <c r="C152" s="74">
        <v>7.0289218669686584E-2</v>
      </c>
      <c r="D152" s="73">
        <v>7.5735884068966097</v>
      </c>
      <c r="E152" s="74">
        <v>7.6665986211167617E-2</v>
      </c>
      <c r="F152" s="75">
        <v>803.64543239954196</v>
      </c>
      <c r="G152" s="74">
        <v>0.12817697336550535</v>
      </c>
      <c r="H152" s="76">
        <v>179</v>
      </c>
    </row>
    <row r="153" spans="1:8" ht="15.5" x14ac:dyDescent="0.35">
      <c r="A153" s="53" t="s">
        <v>285</v>
      </c>
      <c r="B153" s="78">
        <v>3.3582173123871497</v>
      </c>
      <c r="C153" s="79">
        <v>9.0804125262518284E-2</v>
      </c>
      <c r="D153" s="80">
        <v>7.457125936728799</v>
      </c>
      <c r="E153" s="81">
        <v>7.5487058911147806E-2</v>
      </c>
      <c r="F153" s="82">
        <v>831.84082447977198</v>
      </c>
      <c r="G153" s="79">
        <v>0.13267398146633766</v>
      </c>
      <c r="H153" s="83">
        <v>236</v>
      </c>
    </row>
    <row r="154" spans="1:8" ht="15.5" x14ac:dyDescent="0.35">
      <c r="A154" s="41" t="s">
        <v>286</v>
      </c>
      <c r="B154" s="71">
        <v>1.8258110804807999</v>
      </c>
      <c r="C154" s="74">
        <v>4.9368805719074114E-2</v>
      </c>
      <c r="D154" s="73">
        <v>4.17226464963721</v>
      </c>
      <c r="E154" s="74">
        <v>4.2235036671275906E-2</v>
      </c>
      <c r="F154" s="75">
        <v>448.78824681174098</v>
      </c>
      <c r="G154" s="74">
        <v>7.1579227404532125E-2</v>
      </c>
      <c r="H154" s="76">
        <v>127</v>
      </c>
    </row>
    <row r="155" spans="1:8" ht="15.5" x14ac:dyDescent="0.35">
      <c r="A155" s="41" t="s">
        <v>287</v>
      </c>
      <c r="B155" s="71">
        <v>0.98175012255645799</v>
      </c>
      <c r="C155" s="74">
        <v>2.6545917911947221E-2</v>
      </c>
      <c r="D155" s="73">
        <v>2.0975615813220299</v>
      </c>
      <c r="E155" s="74">
        <v>2.1233214512195103E-2</v>
      </c>
      <c r="F155" s="75">
        <v>248.80172605163699</v>
      </c>
      <c r="G155" s="74">
        <v>3.9682490471192787E-2</v>
      </c>
      <c r="H155" s="76">
        <v>67</v>
      </c>
    </row>
    <row r="156" spans="1:8" ht="15.5" x14ac:dyDescent="0.35">
      <c r="A156" s="41" t="s">
        <v>288</v>
      </c>
      <c r="B156" s="71">
        <v>0.55065610934989795</v>
      </c>
      <c r="C156" s="74">
        <v>1.488940163149712E-2</v>
      </c>
      <c r="D156" s="73">
        <v>1.187299705769564</v>
      </c>
      <c r="E156" s="74">
        <v>1.2018807727676847E-2</v>
      </c>
      <c r="F156" s="75">
        <v>134.25085161639393</v>
      </c>
      <c r="G156" s="74">
        <v>2.141226359061273E-2</v>
      </c>
      <c r="H156" s="76">
        <v>42</v>
      </c>
    </row>
    <row r="157" spans="1:8" ht="15.5" x14ac:dyDescent="0.35">
      <c r="A157" s="42" t="s">
        <v>289</v>
      </c>
      <c r="B157" s="71">
        <v>0.89525705372735687</v>
      </c>
      <c r="C157" s="74">
        <v>2.4207198667267237E-2</v>
      </c>
      <c r="D157" s="73">
        <v>2.1861489414407402</v>
      </c>
      <c r="E157" s="74">
        <v>2.2129967407184779E-2</v>
      </c>
      <c r="F157" s="75">
        <v>91.889835873039388</v>
      </c>
      <c r="G157" s="74">
        <v>1.4655917361580392E-2</v>
      </c>
      <c r="H157" s="76">
        <v>61</v>
      </c>
    </row>
    <row r="158" spans="1:8" ht="15.5" x14ac:dyDescent="0.35">
      <c r="A158" s="43" t="s">
        <v>277</v>
      </c>
      <c r="B158" s="71">
        <v>0.214564242934635</v>
      </c>
      <c r="C158" s="74">
        <v>5.8016848166518769E-3</v>
      </c>
      <c r="D158" s="73">
        <v>0.488965580099405</v>
      </c>
      <c r="E158" s="74">
        <v>4.9497050021229533E-3</v>
      </c>
      <c r="F158" s="75">
        <v>23.537824831056298</v>
      </c>
      <c r="G158" s="74">
        <v>3.7541520486764767E-3</v>
      </c>
      <c r="H158" s="76">
        <v>13</v>
      </c>
    </row>
    <row r="159" spans="1:8" ht="15.5" x14ac:dyDescent="0.35">
      <c r="A159" s="56" t="s">
        <v>290</v>
      </c>
      <c r="B159" s="71">
        <v>23.4823152942277</v>
      </c>
      <c r="C159" s="74">
        <v>0.63494732504826701</v>
      </c>
      <c r="D159" s="73">
        <v>63.169205628890595</v>
      </c>
      <c r="E159" s="74">
        <v>0.63944978093936322</v>
      </c>
      <c r="F159" s="75">
        <v>2478.1880580337602</v>
      </c>
      <c r="G159" s="74">
        <v>0.39525720162543632</v>
      </c>
      <c r="H159" s="76">
        <v>1700</v>
      </c>
    </row>
    <row r="160" spans="1:8" ht="15.5" x14ac:dyDescent="0.35">
      <c r="A160" s="33" t="s">
        <v>101</v>
      </c>
      <c r="B160" s="90" t="s">
        <v>167</v>
      </c>
      <c r="C160" s="91" t="s">
        <v>167</v>
      </c>
      <c r="D160" s="92" t="s">
        <v>167</v>
      </c>
      <c r="E160" s="91" t="s">
        <v>167</v>
      </c>
      <c r="F160" s="93" t="s">
        <v>167</v>
      </c>
      <c r="G160" s="91" t="s">
        <v>167</v>
      </c>
      <c r="H160" s="134" t="s">
        <v>167</v>
      </c>
    </row>
    <row r="161" spans="1:8" ht="15.5" x14ac:dyDescent="0.35">
      <c r="A161" s="36" t="s">
        <v>291</v>
      </c>
      <c r="B161" s="71">
        <v>0.72595436708416405</v>
      </c>
      <c r="C161" s="72">
        <v>1.9629358421931427E-2</v>
      </c>
      <c r="D161" s="73">
        <v>2.5172835542307901</v>
      </c>
      <c r="E161" s="74">
        <v>2.5481979728726411E-2</v>
      </c>
      <c r="F161" s="75">
        <v>317.45670350492298</v>
      </c>
      <c r="G161" s="72">
        <v>5.0632577240384044E-2</v>
      </c>
      <c r="H161" s="76">
        <v>57</v>
      </c>
    </row>
    <row r="162" spans="1:8" ht="15.5" x14ac:dyDescent="0.35">
      <c r="A162" s="36" t="s">
        <v>292</v>
      </c>
      <c r="B162" s="71">
        <v>3.85782995631138</v>
      </c>
      <c r="C162" s="72">
        <v>0.10431334306515812</v>
      </c>
      <c r="D162" s="73">
        <v>10.8485670448623</v>
      </c>
      <c r="E162" s="74">
        <v>0.10981796828501648</v>
      </c>
      <c r="F162" s="75">
        <v>1375.3254541745</v>
      </c>
      <c r="G162" s="72">
        <v>0.21935675485925515</v>
      </c>
      <c r="H162" s="76">
        <v>284</v>
      </c>
    </row>
    <row r="163" spans="1:8" ht="15.5" x14ac:dyDescent="0.35">
      <c r="A163" s="36" t="s">
        <v>293</v>
      </c>
      <c r="B163" s="71">
        <v>1.48119679937439</v>
      </c>
      <c r="C163" s="72">
        <v>4.0050648066377328E-2</v>
      </c>
      <c r="D163" s="73">
        <v>5.4241615176888498</v>
      </c>
      <c r="E163" s="74">
        <v>5.490774911184796E-2</v>
      </c>
      <c r="F163" s="75">
        <v>672.41159015873495</v>
      </c>
      <c r="G163" s="72">
        <v>0.10724590597758046</v>
      </c>
      <c r="H163" s="76">
        <v>92</v>
      </c>
    </row>
    <row r="164" spans="1:8" ht="15.5" x14ac:dyDescent="0.35">
      <c r="A164" s="36" t="s">
        <v>294</v>
      </c>
      <c r="B164" s="71">
        <v>0.871434711919848</v>
      </c>
      <c r="C164" s="72">
        <v>2.3563057234979194E-2</v>
      </c>
      <c r="D164" s="73">
        <v>3.2758737318004298</v>
      </c>
      <c r="E164" s="74">
        <v>3.3161042937458703E-2</v>
      </c>
      <c r="F164" s="75">
        <v>249.89414862412599</v>
      </c>
      <c r="G164" s="72">
        <v>3.9856725791064779E-2</v>
      </c>
      <c r="H164" s="76">
        <v>60</v>
      </c>
    </row>
    <row r="165" spans="1:8" ht="31" x14ac:dyDescent="0.35">
      <c r="A165" s="36" t="s">
        <v>295</v>
      </c>
      <c r="B165" s="100">
        <v>3.6025248643844701</v>
      </c>
      <c r="C165" s="101">
        <v>9.7410050814838944E-2</v>
      </c>
      <c r="D165" s="102">
        <v>7.5575951138205797</v>
      </c>
      <c r="E165" s="103">
        <v>7.6504089165729872E-2</v>
      </c>
      <c r="F165" s="104">
        <v>948.56332137171489</v>
      </c>
      <c r="G165" s="101">
        <v>0.151290570041479</v>
      </c>
      <c r="H165" s="105">
        <v>249</v>
      </c>
    </row>
    <row r="166" spans="1:8" ht="15.5" x14ac:dyDescent="0.35">
      <c r="A166" s="36" t="s">
        <v>296</v>
      </c>
      <c r="B166" s="71">
        <v>1.0633323106538499</v>
      </c>
      <c r="C166" s="72">
        <v>2.8751849969965233E-2</v>
      </c>
      <c r="D166" s="73">
        <v>3.2905040696066798</v>
      </c>
      <c r="E166" s="74">
        <v>3.3309143047506581E-2</v>
      </c>
      <c r="F166" s="75">
        <v>287.75732598676001</v>
      </c>
      <c r="G166" s="72">
        <v>4.5895691833406353E-2</v>
      </c>
      <c r="H166" s="76">
        <v>81</v>
      </c>
    </row>
    <row r="167" spans="1:8" ht="15.5" x14ac:dyDescent="0.35">
      <c r="A167" s="36" t="s">
        <v>297</v>
      </c>
      <c r="B167" s="71">
        <v>0.323285966341539</v>
      </c>
      <c r="C167" s="72">
        <v>8.741453173685243E-3</v>
      </c>
      <c r="D167" s="73">
        <v>0.76470475331852195</v>
      </c>
      <c r="E167" s="74">
        <v>7.740959888993407E-3</v>
      </c>
      <c r="F167" s="75">
        <v>111.101423569286</v>
      </c>
      <c r="G167" s="72">
        <v>1.7720058667153839E-2</v>
      </c>
      <c r="H167" s="76">
        <v>19</v>
      </c>
    </row>
    <row r="168" spans="1:8" ht="15.5" x14ac:dyDescent="0.35">
      <c r="A168" s="36" t="s">
        <v>298</v>
      </c>
      <c r="B168" s="71">
        <v>0.30146109738682503</v>
      </c>
      <c r="C168" s="72">
        <v>8.151322175583408E-3</v>
      </c>
      <c r="D168" s="73">
        <v>0.78194164487444506</v>
      </c>
      <c r="E168" s="74">
        <v>7.9154456438763152E-3</v>
      </c>
      <c r="F168" s="75">
        <v>123.31723087293399</v>
      </c>
      <c r="G168" s="72">
        <v>1.9668411938723717E-2</v>
      </c>
      <c r="H168" s="76">
        <v>21</v>
      </c>
    </row>
    <row r="169" spans="1:8" ht="15.5" x14ac:dyDescent="0.35">
      <c r="A169" s="36" t="s">
        <v>299</v>
      </c>
      <c r="B169" s="71">
        <v>1.72870317902228</v>
      </c>
      <c r="C169" s="72">
        <v>4.6743067945793533E-2</v>
      </c>
      <c r="D169" s="73">
        <v>3.6441831750795597</v>
      </c>
      <c r="E169" s="74">
        <v>3.6889368954511302E-2</v>
      </c>
      <c r="F169" s="75">
        <v>313.835549859671</v>
      </c>
      <c r="G169" s="72">
        <v>5.0055023389360465E-2</v>
      </c>
      <c r="H169" s="76">
        <v>131</v>
      </c>
    </row>
    <row r="170" spans="1:8" ht="15.5" x14ac:dyDescent="0.35">
      <c r="A170" s="36" t="s">
        <v>300</v>
      </c>
      <c r="B170" s="71">
        <v>24.377572347954999</v>
      </c>
      <c r="C170" s="72">
        <v>0.65915452371553263</v>
      </c>
      <c r="D170" s="73">
        <v>65.3553545703314</v>
      </c>
      <c r="E170" s="74">
        <v>0.66157974834654865</v>
      </c>
      <c r="F170" s="75">
        <v>2570.0778939067895</v>
      </c>
      <c r="G170" s="72">
        <v>0.4099131189870151</v>
      </c>
      <c r="H170" s="76">
        <v>1761</v>
      </c>
    </row>
    <row r="171" spans="1:8" ht="15.5" x14ac:dyDescent="0.35">
      <c r="A171" s="33" t="s">
        <v>102</v>
      </c>
      <c r="B171" s="90" t="s">
        <v>167</v>
      </c>
      <c r="C171" s="91"/>
      <c r="D171" s="92" t="s">
        <v>167</v>
      </c>
      <c r="E171" s="91" t="s">
        <v>167</v>
      </c>
      <c r="F171" s="93" t="s">
        <v>167</v>
      </c>
      <c r="G171" s="91" t="s">
        <v>167</v>
      </c>
      <c r="H171" s="134" t="s">
        <v>167</v>
      </c>
    </row>
    <row r="172" spans="1:8" ht="15.5" x14ac:dyDescent="0.35">
      <c r="A172" s="36" t="s">
        <v>301</v>
      </c>
      <c r="B172" s="71">
        <v>33.033747866401896</v>
      </c>
      <c r="C172" s="72">
        <v>0.89321217185286106</v>
      </c>
      <c r="D172" s="73">
        <v>83.834805473228386</v>
      </c>
      <c r="E172" s="74">
        <v>0.84864369373092441</v>
      </c>
      <c r="F172" s="75">
        <v>5198.4668334181997</v>
      </c>
      <c r="G172" s="72">
        <v>0.82912652518783514</v>
      </c>
      <c r="H172" s="76">
        <v>2385</v>
      </c>
    </row>
    <row r="173" spans="1:8" ht="15.5" x14ac:dyDescent="0.35">
      <c r="A173" s="36" t="s">
        <v>302</v>
      </c>
      <c r="B173" s="71">
        <v>3.5543613609209697</v>
      </c>
      <c r="C173" s="72">
        <v>9.6107739381493196E-2</v>
      </c>
      <c r="D173" s="73">
        <v>11.289293884084298</v>
      </c>
      <c r="E173" s="74">
        <v>0.11427936174388424</v>
      </c>
      <c r="F173" s="75">
        <v>943.23933486012595</v>
      </c>
      <c r="G173" s="72">
        <v>0.1504414238262673</v>
      </c>
      <c r="H173" s="76">
        <v>237</v>
      </c>
    </row>
    <row r="174" spans="1:8" ht="15.5" x14ac:dyDescent="0.35">
      <c r="A174" s="36" t="s">
        <v>303</v>
      </c>
      <c r="B174" s="71">
        <v>0.39498270466163399</v>
      </c>
      <c r="C174" s="72">
        <v>1.0680088765645815E-2</v>
      </c>
      <c r="D174" s="73">
        <v>3.6627131678145797</v>
      </c>
      <c r="E174" s="74">
        <v>3.7076944525190912E-2</v>
      </c>
      <c r="F174" s="75">
        <v>128.105103578529</v>
      </c>
      <c r="G174" s="72">
        <v>2.0432050985896667E-2</v>
      </c>
      <c r="H174" s="76">
        <v>26</v>
      </c>
    </row>
    <row r="175" spans="1:8" ht="15.5" x14ac:dyDescent="0.35">
      <c r="A175" s="33" t="s">
        <v>103</v>
      </c>
      <c r="B175" s="90" t="s">
        <v>167</v>
      </c>
      <c r="C175" s="91" t="s">
        <v>167</v>
      </c>
      <c r="D175" s="92" t="s">
        <v>167</v>
      </c>
      <c r="E175" s="91" t="s">
        <v>167</v>
      </c>
      <c r="F175" s="93" t="s">
        <v>167</v>
      </c>
      <c r="G175" s="91" t="s">
        <v>167</v>
      </c>
      <c r="H175" s="134" t="s">
        <v>167</v>
      </c>
    </row>
    <row r="176" spans="1:8" ht="15.5" x14ac:dyDescent="0.35">
      <c r="A176" s="30" t="s">
        <v>304</v>
      </c>
      <c r="B176" s="71">
        <v>12.4659682753963</v>
      </c>
      <c r="C176" s="72">
        <v>0.3370720949541598</v>
      </c>
      <c r="D176" s="73">
        <v>34.668244134136103</v>
      </c>
      <c r="E176" s="74">
        <v>0.3509400014836791</v>
      </c>
      <c r="F176" s="75">
        <v>2217.0634190682299</v>
      </c>
      <c r="G176" s="72">
        <v>0.35360927513399093</v>
      </c>
      <c r="H176" s="76">
        <v>1045</v>
      </c>
    </row>
    <row r="177" spans="1:8" ht="15.5" x14ac:dyDescent="0.35">
      <c r="A177" s="30" t="s">
        <v>305</v>
      </c>
      <c r="B177" s="71">
        <v>12.435636021911998</v>
      </c>
      <c r="C177" s="72">
        <v>0.33625192952450655</v>
      </c>
      <c r="D177" s="73">
        <v>31.784909251586701</v>
      </c>
      <c r="E177" s="74">
        <v>0.32175255420354743</v>
      </c>
      <c r="F177" s="75">
        <v>2353.3325694113596</v>
      </c>
      <c r="G177" s="72">
        <v>0.37534344613763776</v>
      </c>
      <c r="H177" s="76">
        <v>932</v>
      </c>
    </row>
    <row r="178" spans="1:8" ht="15.5" x14ac:dyDescent="0.35">
      <c r="A178" s="30" t="s">
        <v>306</v>
      </c>
      <c r="B178" s="71">
        <v>8.654730964853</v>
      </c>
      <c r="C178" s="72">
        <v>0.2340185882989419</v>
      </c>
      <c r="D178" s="73">
        <v>21.827718072164402</v>
      </c>
      <c r="E178" s="74">
        <v>0.22095781323658284</v>
      </c>
      <c r="F178" s="75">
        <v>1160.9177156892999</v>
      </c>
      <c r="G178" s="72">
        <v>0.18515991396747161</v>
      </c>
      <c r="H178" s="76">
        <v>495</v>
      </c>
    </row>
    <row r="179" spans="1:8" ht="15.5" x14ac:dyDescent="0.35">
      <c r="A179" s="30" t="s">
        <v>307</v>
      </c>
      <c r="B179" s="71">
        <v>2.7210558527861499</v>
      </c>
      <c r="C179" s="72">
        <v>7.3575672304263692E-2</v>
      </c>
      <c r="D179" s="73">
        <v>7.76750261507655</v>
      </c>
      <c r="E179" s="74">
        <v>7.8628942634431265E-2</v>
      </c>
      <c r="F179" s="75">
        <v>415.29767939763701</v>
      </c>
      <c r="G179" s="72">
        <v>6.6237668310970221E-2</v>
      </c>
      <c r="H179" s="76">
        <v>146</v>
      </c>
    </row>
    <row r="180" spans="1:8" ht="15.5" x14ac:dyDescent="0.35">
      <c r="A180" s="30" t="s">
        <v>308</v>
      </c>
      <c r="B180" s="71">
        <v>0.70570081703700294</v>
      </c>
      <c r="C180" s="72">
        <v>1.9081714918126786E-2</v>
      </c>
      <c r="D180" s="73">
        <v>2.7384384521635301</v>
      </c>
      <c r="E180" s="74">
        <v>2.7720688441759206E-2</v>
      </c>
      <c r="F180" s="75">
        <v>123.19988829031399</v>
      </c>
      <c r="G180" s="72">
        <v>1.9649696449926354E-2</v>
      </c>
      <c r="H180" s="76">
        <v>30</v>
      </c>
    </row>
    <row r="181" spans="1:8" ht="15.5" x14ac:dyDescent="0.35">
      <c r="A181" s="33" t="s">
        <v>104</v>
      </c>
      <c r="B181" s="90" t="s">
        <v>167</v>
      </c>
      <c r="C181" s="91" t="s">
        <v>167</v>
      </c>
      <c r="D181" s="92" t="s">
        <v>167</v>
      </c>
      <c r="E181" s="91" t="s">
        <v>167</v>
      </c>
      <c r="F181" s="93" t="s">
        <v>167</v>
      </c>
      <c r="G181" s="91" t="s">
        <v>167</v>
      </c>
      <c r="H181" s="134" t="s">
        <v>167</v>
      </c>
    </row>
    <row r="182" spans="1:8" ht="15.5" x14ac:dyDescent="0.35">
      <c r="A182" s="30" t="s">
        <v>309</v>
      </c>
      <c r="B182" s="71">
        <v>11.106662465086099</v>
      </c>
      <c r="C182" s="72">
        <v>0.30031730406728385</v>
      </c>
      <c r="D182" s="73">
        <v>29.135002486542</v>
      </c>
      <c r="E182" s="74">
        <v>0.29492805508965331</v>
      </c>
      <c r="F182" s="75">
        <v>1226.6100774290699</v>
      </c>
      <c r="G182" s="72">
        <v>0.19563748002031942</v>
      </c>
      <c r="H182" s="76">
        <v>505</v>
      </c>
    </row>
    <row r="183" spans="1:8" ht="15.5" x14ac:dyDescent="0.35">
      <c r="A183" s="30" t="s">
        <v>310</v>
      </c>
      <c r="B183" s="71">
        <v>25.8764294668985</v>
      </c>
      <c r="C183" s="72">
        <v>0.69968269593271892</v>
      </c>
      <c r="D183" s="73">
        <v>69.651810038585396</v>
      </c>
      <c r="E183" s="74">
        <v>0.70507194491034764</v>
      </c>
      <c r="F183" s="75">
        <v>5043.2011944277892</v>
      </c>
      <c r="G183" s="72">
        <v>0.80436251997968045</v>
      </c>
      <c r="H183" s="76">
        <v>2143</v>
      </c>
    </row>
    <row r="184" spans="1:8" ht="15.5" x14ac:dyDescent="0.35">
      <c r="A184" s="33" t="s">
        <v>105</v>
      </c>
      <c r="B184" s="90" t="s">
        <v>167</v>
      </c>
      <c r="C184" s="91" t="s">
        <v>167</v>
      </c>
      <c r="D184" s="92" t="s">
        <v>167</v>
      </c>
      <c r="E184" s="91" t="s">
        <v>167</v>
      </c>
      <c r="F184" s="93" t="s">
        <v>167</v>
      </c>
      <c r="G184" s="91" t="s">
        <v>167</v>
      </c>
      <c r="H184" s="134" t="s">
        <v>167</v>
      </c>
    </row>
    <row r="185" spans="1:8" ht="15.5" x14ac:dyDescent="0.35">
      <c r="A185" s="53" t="s">
        <v>311</v>
      </c>
      <c r="B185" s="78">
        <v>4.4098484658550392</v>
      </c>
      <c r="C185" s="79">
        <v>0.11923958315776245</v>
      </c>
      <c r="D185" s="80">
        <v>13.687664650334499</v>
      </c>
      <c r="E185" s="81">
        <v>0.13855761007424872</v>
      </c>
      <c r="F185" s="82">
        <v>1280.23856635171</v>
      </c>
      <c r="G185" s="79">
        <v>0.20419092550652743</v>
      </c>
      <c r="H185" s="83">
        <v>294</v>
      </c>
    </row>
    <row r="186" spans="1:8" ht="15.5" x14ac:dyDescent="0.35">
      <c r="A186" s="29" t="s">
        <v>312</v>
      </c>
      <c r="B186" s="71">
        <v>0.68144621653624704</v>
      </c>
      <c r="C186" s="72">
        <v>1.8425885477328204E-2</v>
      </c>
      <c r="D186" s="73">
        <v>2.0339933661926701</v>
      </c>
      <c r="E186" s="74">
        <v>2.058972563443431E-2</v>
      </c>
      <c r="F186" s="75">
        <v>188.54688856750397</v>
      </c>
      <c r="G186" s="72">
        <v>3.0072179271779603E-2</v>
      </c>
      <c r="H186" s="76">
        <v>35</v>
      </c>
    </row>
    <row r="187" spans="1:8" ht="31" x14ac:dyDescent="0.35">
      <c r="A187" s="29" t="s">
        <v>313</v>
      </c>
      <c r="B187" s="71">
        <v>0.71235560981928991</v>
      </c>
      <c r="C187" s="72">
        <v>1.9261656411242771E-2</v>
      </c>
      <c r="D187" s="73">
        <v>2.5359924396179898</v>
      </c>
      <c r="E187" s="74">
        <v>2.5671366195492314E-2</v>
      </c>
      <c r="F187" s="75">
        <v>271.53609442036498</v>
      </c>
      <c r="G187" s="72">
        <v>4.3308495686178311E-2</v>
      </c>
      <c r="H187" s="76">
        <v>45</v>
      </c>
    </row>
    <row r="188" spans="1:8" ht="15.5" x14ac:dyDescent="0.35">
      <c r="A188" s="29" t="s">
        <v>314</v>
      </c>
      <c r="B188" s="71">
        <v>0.52107533544278894</v>
      </c>
      <c r="C188" s="72">
        <v>1.4089555746206866E-2</v>
      </c>
      <c r="D188" s="73">
        <v>2.0126446921605901</v>
      </c>
      <c r="E188" s="74">
        <v>2.0373617092348799E-2</v>
      </c>
      <c r="F188" s="75">
        <v>172.56651549698401</v>
      </c>
      <c r="G188" s="72">
        <v>2.7523398714021725E-2</v>
      </c>
      <c r="H188" s="76">
        <v>33</v>
      </c>
    </row>
    <row r="189" spans="1:8" ht="15.5" x14ac:dyDescent="0.35">
      <c r="A189" s="29" t="s">
        <v>315</v>
      </c>
      <c r="B189" s="71">
        <v>2.0694309635222701</v>
      </c>
      <c r="C189" s="72">
        <v>5.595613712688368E-2</v>
      </c>
      <c r="D189" s="73">
        <v>5.4852402320080902</v>
      </c>
      <c r="E189" s="74">
        <v>5.5526037249282345E-2</v>
      </c>
      <c r="F189" s="75">
        <v>517.96489937849492</v>
      </c>
      <c r="G189" s="72">
        <v>8.2612518450670219E-2</v>
      </c>
      <c r="H189" s="76">
        <v>146</v>
      </c>
    </row>
    <row r="190" spans="1:8" ht="15.5" x14ac:dyDescent="0.35">
      <c r="A190" s="29" t="s">
        <v>316</v>
      </c>
      <c r="B190" s="71">
        <v>0.17023827258851199</v>
      </c>
      <c r="C190" s="72">
        <v>4.6031379123626743E-3</v>
      </c>
      <c r="D190" s="73">
        <v>0.99194268414662301</v>
      </c>
      <c r="E190" s="74">
        <v>1.0041245980016954E-2</v>
      </c>
      <c r="F190" s="75">
        <v>68.580491159403095</v>
      </c>
      <c r="G190" s="72">
        <v>1.0938206619908733E-2</v>
      </c>
      <c r="H190" s="76">
        <v>12</v>
      </c>
    </row>
    <row r="191" spans="1:8" ht="15.5" x14ac:dyDescent="0.35">
      <c r="A191" s="29" t="s">
        <v>317</v>
      </c>
      <c r="B191" s="71">
        <v>0.25530206794593097</v>
      </c>
      <c r="C191" s="72">
        <v>6.9032104837382525E-3</v>
      </c>
      <c r="D191" s="73">
        <v>0.62785123620857297</v>
      </c>
      <c r="E191" s="74">
        <v>6.3556179226743796E-3</v>
      </c>
      <c r="F191" s="75">
        <v>61.043677328958694</v>
      </c>
      <c r="G191" s="72">
        <v>9.7361267639687766E-3</v>
      </c>
      <c r="H191" s="76">
        <v>23</v>
      </c>
    </row>
    <row r="192" spans="1:8" ht="15.5" x14ac:dyDescent="0.35">
      <c r="A192" s="44" t="s">
        <v>318</v>
      </c>
      <c r="B192" s="71">
        <v>32.099450543254598</v>
      </c>
      <c r="C192" s="106">
        <v>0.86794934837489002</v>
      </c>
      <c r="D192" s="73">
        <v>84.060984667449389</v>
      </c>
      <c r="E192" s="107">
        <v>0.85093326243386724</v>
      </c>
      <c r="F192" s="75">
        <v>4916.4450816066801</v>
      </c>
      <c r="G192" s="106">
        <v>0.78414562551109002</v>
      </c>
      <c r="H192" s="76">
        <v>2317</v>
      </c>
    </row>
    <row r="193" spans="1:8" ht="15.5" x14ac:dyDescent="0.35">
      <c r="A193" s="44" t="s">
        <v>319</v>
      </c>
      <c r="B193" s="71">
        <v>0.47379292287490693</v>
      </c>
      <c r="C193" s="106">
        <v>1.281106846734876E-2</v>
      </c>
      <c r="D193" s="73">
        <v>1.0381632073432798</v>
      </c>
      <c r="E193" s="107">
        <v>1.0509127491882722E-2</v>
      </c>
      <c r="F193" s="75">
        <v>73.127623898468002</v>
      </c>
      <c r="G193" s="106">
        <v>1.1663448982382306E-2</v>
      </c>
      <c r="H193" s="76">
        <v>37</v>
      </c>
    </row>
    <row r="194" spans="1:8" ht="15.5" x14ac:dyDescent="0.35">
      <c r="A194" s="33" t="s">
        <v>106</v>
      </c>
      <c r="B194" s="90" t="s">
        <v>167</v>
      </c>
      <c r="C194" s="91" t="s">
        <v>167</v>
      </c>
      <c r="D194" s="92" t="s">
        <v>167</v>
      </c>
      <c r="E194" s="91" t="s">
        <v>167</v>
      </c>
      <c r="F194" s="93" t="s">
        <v>167</v>
      </c>
      <c r="G194" s="91" t="s">
        <v>167</v>
      </c>
      <c r="H194" s="134" t="s">
        <v>167</v>
      </c>
    </row>
    <row r="195" spans="1:8" ht="15.5" x14ac:dyDescent="0.35">
      <c r="A195" s="36" t="s">
        <v>394</v>
      </c>
      <c r="B195" s="71" t="s">
        <v>321</v>
      </c>
      <c r="C195" s="106" t="s">
        <v>321</v>
      </c>
      <c r="D195" s="73" t="s">
        <v>321</v>
      </c>
      <c r="E195" s="107" t="s">
        <v>321</v>
      </c>
      <c r="F195" s="75">
        <v>697.24513430107197</v>
      </c>
      <c r="G195" s="106">
        <v>0.11120671804441358</v>
      </c>
      <c r="H195" s="76">
        <v>190</v>
      </c>
    </row>
    <row r="196" spans="1:8" ht="15.5" x14ac:dyDescent="0.35">
      <c r="A196" s="36" t="s">
        <v>322</v>
      </c>
      <c r="B196" s="71" t="s">
        <v>321</v>
      </c>
      <c r="C196" s="106" t="s">
        <v>321</v>
      </c>
      <c r="D196" s="73" t="s">
        <v>321</v>
      </c>
      <c r="E196" s="107" t="s">
        <v>321</v>
      </c>
      <c r="F196" s="75">
        <v>977.32399001422903</v>
      </c>
      <c r="G196" s="106">
        <v>0.15587773660765802</v>
      </c>
      <c r="H196" s="76">
        <v>692</v>
      </c>
    </row>
    <row r="197" spans="1:8" ht="15.5" x14ac:dyDescent="0.35">
      <c r="A197" s="36" t="s">
        <v>323</v>
      </c>
      <c r="B197" s="71" t="s">
        <v>321</v>
      </c>
      <c r="C197" s="106" t="s">
        <v>321</v>
      </c>
      <c r="D197" s="73" t="s">
        <v>321</v>
      </c>
      <c r="E197" s="107" t="s">
        <v>321</v>
      </c>
      <c r="F197" s="75">
        <v>1094.5511807594498</v>
      </c>
      <c r="G197" s="106">
        <v>0.17457482104326386</v>
      </c>
      <c r="H197" s="76">
        <v>2067</v>
      </c>
    </row>
    <row r="198" spans="1:8" ht="15.5" x14ac:dyDescent="0.35">
      <c r="A198" s="36" t="s">
        <v>324</v>
      </c>
      <c r="B198" s="71" t="s">
        <v>321</v>
      </c>
      <c r="C198" s="106" t="s">
        <v>321</v>
      </c>
      <c r="D198" s="73" t="s">
        <v>321</v>
      </c>
      <c r="E198" s="107" t="s">
        <v>321</v>
      </c>
      <c r="F198" s="75">
        <v>73.741405603325802</v>
      </c>
      <c r="G198" s="106">
        <v>1.1761343747989185E-2</v>
      </c>
      <c r="H198" s="76">
        <v>226</v>
      </c>
    </row>
    <row r="199" spans="1:8" ht="15.5" x14ac:dyDescent="0.35">
      <c r="A199" s="36" t="s">
        <v>325</v>
      </c>
      <c r="B199" s="71" t="s">
        <v>321</v>
      </c>
      <c r="C199" s="106" t="s">
        <v>321</v>
      </c>
      <c r="D199" s="73" t="s">
        <v>321</v>
      </c>
      <c r="E199" s="107" t="s">
        <v>321</v>
      </c>
      <c r="F199" s="75">
        <v>1248.74103010522</v>
      </c>
      <c r="G199" s="106">
        <v>0.19916724379095932</v>
      </c>
      <c r="H199" s="76">
        <v>1837</v>
      </c>
    </row>
    <row r="200" spans="1:8" ht="15.5" x14ac:dyDescent="0.35">
      <c r="A200" s="36" t="s">
        <v>326</v>
      </c>
      <c r="B200" s="71" t="s">
        <v>321</v>
      </c>
      <c r="C200" s="106" t="s">
        <v>321</v>
      </c>
      <c r="D200" s="73" t="s">
        <v>321</v>
      </c>
      <c r="E200" s="107" t="s">
        <v>321</v>
      </c>
      <c r="F200" s="75">
        <v>382.55828140719001</v>
      </c>
      <c r="G200" s="106">
        <v>6.1015916559461605E-2</v>
      </c>
      <c r="H200" s="76">
        <v>981</v>
      </c>
    </row>
    <row r="201" spans="1:8" ht="15.5" x14ac:dyDescent="0.35">
      <c r="A201" s="36" t="s">
        <v>327</v>
      </c>
      <c r="B201" s="71" t="s">
        <v>321</v>
      </c>
      <c r="C201" s="106" t="s">
        <v>321</v>
      </c>
      <c r="D201" s="73" t="s">
        <v>321</v>
      </c>
      <c r="E201" s="107" t="s">
        <v>321</v>
      </c>
      <c r="F201" s="75">
        <v>698.44015046170989</v>
      </c>
      <c r="G201" s="106">
        <v>0.11139731647055792</v>
      </c>
      <c r="H201" s="76">
        <v>1125</v>
      </c>
    </row>
    <row r="202" spans="1:8" ht="15.5" x14ac:dyDescent="0.35">
      <c r="A202" s="36" t="s">
        <v>328</v>
      </c>
      <c r="B202" s="71" t="s">
        <v>321</v>
      </c>
      <c r="C202" s="106" t="s">
        <v>321</v>
      </c>
      <c r="D202" s="73" t="s">
        <v>321</v>
      </c>
      <c r="E202" s="107" t="s">
        <v>321</v>
      </c>
      <c r="F202" s="75">
        <v>416.08854227466202</v>
      </c>
      <c r="G202" s="106">
        <v>6.6363806537901374E-2</v>
      </c>
      <c r="H202" s="76">
        <v>781</v>
      </c>
    </row>
    <row r="203" spans="1:8" ht="15.5" x14ac:dyDescent="0.35">
      <c r="A203" s="36" t="s">
        <v>329</v>
      </c>
      <c r="B203" s="71" t="s">
        <v>321</v>
      </c>
      <c r="C203" s="106" t="s">
        <v>321</v>
      </c>
      <c r="D203" s="73" t="s">
        <v>321</v>
      </c>
      <c r="E203" s="107" t="s">
        <v>321</v>
      </c>
      <c r="F203" s="75">
        <v>151.08151006173398</v>
      </c>
      <c r="G203" s="106">
        <v>2.4096659932953589E-2</v>
      </c>
      <c r="H203" s="76">
        <v>353</v>
      </c>
    </row>
    <row r="204" spans="1:8" ht="15.5" x14ac:dyDescent="0.35">
      <c r="A204" s="45" t="s">
        <v>254</v>
      </c>
      <c r="B204" s="71" t="s">
        <v>321</v>
      </c>
      <c r="C204" s="106" t="s">
        <v>321</v>
      </c>
      <c r="D204" s="73" t="s">
        <v>321</v>
      </c>
      <c r="E204" s="107" t="s">
        <v>321</v>
      </c>
      <c r="F204" s="75">
        <v>530.04004686826499</v>
      </c>
      <c r="G204" s="106">
        <v>8.4538437264841143E-2</v>
      </c>
      <c r="H204" s="76">
        <v>228</v>
      </c>
    </row>
    <row r="205" spans="1:8" ht="15.65" customHeight="1" x14ac:dyDescent="0.35">
      <c r="A205" s="131" t="s">
        <v>330</v>
      </c>
      <c r="B205" s="90" t="s">
        <v>167</v>
      </c>
      <c r="C205" s="91"/>
      <c r="D205" s="92" t="s">
        <v>167</v>
      </c>
      <c r="E205" s="91"/>
      <c r="F205" s="93" t="s">
        <v>167</v>
      </c>
      <c r="G205" s="91"/>
      <c r="H205" s="134" t="s">
        <v>167</v>
      </c>
    </row>
    <row r="206" spans="1:8" ht="15.65" customHeight="1" x14ac:dyDescent="0.35">
      <c r="A206" s="132" t="s">
        <v>331</v>
      </c>
      <c r="B206" s="71">
        <v>8.6912959968171801</v>
      </c>
      <c r="C206" s="106">
        <v>0.23500728421521161</v>
      </c>
      <c r="D206" s="73">
        <v>27.380879573129796</v>
      </c>
      <c r="E206" s="107">
        <v>0.27717140449455463</v>
      </c>
      <c r="F206" s="75">
        <v>1494.99766999639</v>
      </c>
      <c r="G206" s="106">
        <v>0.23844380718554439</v>
      </c>
      <c r="H206" s="76">
        <v>631</v>
      </c>
    </row>
    <row r="207" spans="1:8" ht="15.65" customHeight="1" x14ac:dyDescent="0.35">
      <c r="A207" s="132" t="s">
        <v>318</v>
      </c>
      <c r="B207" s="71">
        <v>27.1399783804682</v>
      </c>
      <c r="C207" s="106">
        <v>0.73384827938078456</v>
      </c>
      <c r="D207" s="73">
        <v>67.627415359032298</v>
      </c>
      <c r="E207" s="107">
        <v>0.68457938494402448</v>
      </c>
      <c r="F207" s="75">
        <v>4527.6438774035796</v>
      </c>
      <c r="G207" s="106">
        <v>0.72213399751388019</v>
      </c>
      <c r="H207" s="76">
        <v>1921</v>
      </c>
    </row>
    <row r="208" spans="1:8" ht="15.65" customHeight="1" x14ac:dyDescent="0.35">
      <c r="A208" s="132" t="s">
        <v>332</v>
      </c>
      <c r="B208" s="71">
        <v>1.1518175546992</v>
      </c>
      <c r="C208" s="106">
        <v>3.1144436404006038E-2</v>
      </c>
      <c r="D208" s="73">
        <v>3.7785175929652297</v>
      </c>
      <c r="E208" s="107">
        <v>3.8249210561421144E-2</v>
      </c>
      <c r="F208" s="75">
        <v>247.16972445686901</v>
      </c>
      <c r="G208" s="106">
        <v>3.9422195300572026E-2</v>
      </c>
      <c r="H208" s="76">
        <v>96</v>
      </c>
    </row>
    <row r="209" spans="1:8" ht="15.65" customHeight="1" x14ac:dyDescent="0.35">
      <c r="A209" s="131" t="s">
        <v>333</v>
      </c>
      <c r="B209" s="90" t="s">
        <v>167</v>
      </c>
      <c r="C209" s="91" t="s">
        <v>167</v>
      </c>
      <c r="D209" s="92" t="s">
        <v>167</v>
      </c>
      <c r="E209" s="91" t="s">
        <v>167</v>
      </c>
      <c r="F209" s="93" t="s">
        <v>167</v>
      </c>
      <c r="G209" s="91" t="s">
        <v>167</v>
      </c>
      <c r="H209" s="134" t="s">
        <v>167</v>
      </c>
    </row>
    <row r="210" spans="1:8" ht="15.65" customHeight="1" x14ac:dyDescent="0.35">
      <c r="A210" s="53" t="s">
        <v>334</v>
      </c>
      <c r="B210" s="78">
        <v>1.61837663219939</v>
      </c>
      <c r="C210" s="79">
        <v>4.3759906153215691E-2</v>
      </c>
      <c r="D210" s="80">
        <v>5.5839271115838001</v>
      </c>
      <c r="E210" s="81">
        <v>5.6525025647157903E-2</v>
      </c>
      <c r="F210" s="82">
        <v>462.71586030859999</v>
      </c>
      <c r="G210" s="79">
        <v>7.3800604235980866E-2</v>
      </c>
      <c r="H210" s="83">
        <v>111</v>
      </c>
    </row>
    <row r="211" spans="1:8" ht="15.65" customHeight="1" x14ac:dyDescent="0.35">
      <c r="A211" s="128" t="s">
        <v>335</v>
      </c>
      <c r="B211" s="71">
        <v>0.69896587603050986</v>
      </c>
      <c r="C211" s="72">
        <v>1.8899606266452141E-2</v>
      </c>
      <c r="D211" s="73">
        <v>2.3584511092580702</v>
      </c>
      <c r="E211" s="74">
        <v>2.3874149281394995E-2</v>
      </c>
      <c r="F211" s="75">
        <v>161.683936441904</v>
      </c>
      <c r="G211" s="72">
        <v>2.5787687927330525E-2</v>
      </c>
      <c r="H211" s="76">
        <v>52</v>
      </c>
    </row>
    <row r="212" spans="1:8" ht="15.65" customHeight="1" x14ac:dyDescent="0.35">
      <c r="A212" s="128" t="s">
        <v>336</v>
      </c>
      <c r="B212" s="71">
        <v>1.0380844243446599</v>
      </c>
      <c r="C212" s="72">
        <v>2.806916269342212E-2</v>
      </c>
      <c r="D212" s="73">
        <v>3.7452151125351896</v>
      </c>
      <c r="E212" s="74">
        <v>3.791209592457051E-2</v>
      </c>
      <c r="F212" s="75">
        <v>337.54978560807001</v>
      </c>
      <c r="G212" s="72">
        <v>5.383731199744736E-2</v>
      </c>
      <c r="H212" s="76">
        <v>69</v>
      </c>
    </row>
    <row r="213" spans="1:8" ht="15.65" customHeight="1" x14ac:dyDescent="0.35">
      <c r="A213" s="53" t="s">
        <v>337</v>
      </c>
      <c r="B213" s="78">
        <v>3.5863109328005698</v>
      </c>
      <c r="C213" s="79">
        <v>9.6971636103226427E-2</v>
      </c>
      <c r="D213" s="80">
        <v>12.490554658399599</v>
      </c>
      <c r="E213" s="81">
        <v>0.12643949469695173</v>
      </c>
      <c r="F213" s="82">
        <v>649.91537418378903</v>
      </c>
      <c r="G213" s="79">
        <v>0.10365788474384346</v>
      </c>
      <c r="H213" s="83">
        <v>245</v>
      </c>
    </row>
    <row r="214" spans="1:8" ht="15.65" customHeight="1" x14ac:dyDescent="0.35">
      <c r="A214" s="128" t="s">
        <v>338</v>
      </c>
      <c r="B214" s="71">
        <v>2.8223476141756598</v>
      </c>
      <c r="C214" s="72">
        <v>7.6314539070076445E-2</v>
      </c>
      <c r="D214" s="73">
        <v>9.3073507842728791</v>
      </c>
      <c r="E214" s="74">
        <v>9.4216530996032208E-2</v>
      </c>
      <c r="F214" s="75">
        <v>513.654723043677</v>
      </c>
      <c r="G214" s="72">
        <v>8.1925069315771218E-2</v>
      </c>
      <c r="H214" s="76">
        <v>192</v>
      </c>
    </row>
    <row r="215" spans="1:8" ht="15.65" customHeight="1" x14ac:dyDescent="0.35">
      <c r="A215" s="128" t="s">
        <v>339</v>
      </c>
      <c r="B215" s="71">
        <v>0.83263826098317195</v>
      </c>
      <c r="C215" s="72">
        <v>2.2514025125710817E-2</v>
      </c>
      <c r="D215" s="73">
        <v>3.7537896065990797</v>
      </c>
      <c r="E215" s="74">
        <v>3.7998893887220726E-2</v>
      </c>
      <c r="F215" s="75">
        <v>208.26188749542999</v>
      </c>
      <c r="G215" s="72">
        <v>3.3216611866811643E-2</v>
      </c>
      <c r="H215" s="76">
        <v>55</v>
      </c>
    </row>
    <row r="216" spans="1:8" ht="15.65" customHeight="1" x14ac:dyDescent="0.35">
      <c r="A216" s="128" t="s">
        <v>340</v>
      </c>
      <c r="B216" s="71">
        <v>1.17331400173931</v>
      </c>
      <c r="C216" s="72">
        <v>3.1725687076060285E-2</v>
      </c>
      <c r="D216" s="73">
        <v>4.1702718107293499</v>
      </c>
      <c r="E216" s="74">
        <v>4.2214863544348134E-2</v>
      </c>
      <c r="F216" s="75">
        <v>177.131705637549</v>
      </c>
      <c r="G216" s="72">
        <v>2.8251521131526802E-2</v>
      </c>
      <c r="H216" s="76">
        <v>88</v>
      </c>
    </row>
    <row r="217" spans="1:8" ht="15.65" customHeight="1" x14ac:dyDescent="0.35">
      <c r="A217" s="53" t="s">
        <v>341</v>
      </c>
      <c r="B217" s="78">
        <v>4.4451377039035798</v>
      </c>
      <c r="C217" s="79">
        <v>0.12019378239327907</v>
      </c>
      <c r="D217" s="80">
        <v>12.487565593579699</v>
      </c>
      <c r="E217" s="81">
        <v>0.1264092369657476</v>
      </c>
      <c r="F217" s="82">
        <v>648.81361924273699</v>
      </c>
      <c r="G217" s="79">
        <v>0.10348216096312977</v>
      </c>
      <c r="H217" s="83">
        <v>366</v>
      </c>
    </row>
    <row r="218" spans="1:8" ht="15.65" customHeight="1" x14ac:dyDescent="0.35">
      <c r="A218" s="128" t="s">
        <v>342</v>
      </c>
      <c r="B218" s="71">
        <v>0.68696172774928099</v>
      </c>
      <c r="C218" s="72">
        <v>1.8575021499356258E-2</v>
      </c>
      <c r="D218" s="73">
        <v>1.7177323671335101</v>
      </c>
      <c r="E218" s="74">
        <v>1.7388276058574008E-2</v>
      </c>
      <c r="F218" s="75">
        <v>69.330514867021094</v>
      </c>
      <c r="G218" s="72">
        <v>1.1057831226630885E-2</v>
      </c>
      <c r="H218" s="76">
        <v>48</v>
      </c>
    </row>
    <row r="219" spans="1:8" ht="15.65" customHeight="1" x14ac:dyDescent="0.35">
      <c r="A219" s="128" t="s">
        <v>343</v>
      </c>
      <c r="B219" s="71">
        <v>0.64600798214121802</v>
      </c>
      <c r="C219" s="72">
        <v>1.7467657472482006E-2</v>
      </c>
      <c r="D219" s="73">
        <v>1.6397213093707299</v>
      </c>
      <c r="E219" s="74">
        <v>1.659858504852206E-2</v>
      </c>
      <c r="F219" s="75">
        <v>108.55654547382601</v>
      </c>
      <c r="G219" s="72">
        <v>1.7314164775756643E-2</v>
      </c>
      <c r="H219" s="76">
        <v>60</v>
      </c>
    </row>
    <row r="220" spans="1:8" ht="15.65" customHeight="1" x14ac:dyDescent="0.35">
      <c r="A220" s="128" t="s">
        <v>344</v>
      </c>
      <c r="B220" s="71">
        <v>3.7160272267618097</v>
      </c>
      <c r="C220" s="72">
        <v>0.1004790847016238</v>
      </c>
      <c r="D220" s="73">
        <v>10.5177317876886</v>
      </c>
      <c r="E220" s="74">
        <v>0.10646898628309645</v>
      </c>
      <c r="F220" s="75">
        <v>525.00931026441992</v>
      </c>
      <c r="G220" s="72">
        <v>8.3736062777681308E-2</v>
      </c>
      <c r="H220" s="76">
        <v>312</v>
      </c>
    </row>
    <row r="221" spans="1:8" ht="30.65" customHeight="1" x14ac:dyDescent="0.35">
      <c r="A221" s="30" t="s">
        <v>345</v>
      </c>
      <c r="B221" s="71">
        <v>1.1193191992949201</v>
      </c>
      <c r="C221" s="72">
        <v>3.026570091417605E-2</v>
      </c>
      <c r="D221" s="73">
        <v>3.55362098487005</v>
      </c>
      <c r="E221" s="74">
        <v>3.5972625232402911E-2</v>
      </c>
      <c r="F221" s="75">
        <v>134.57417301913898</v>
      </c>
      <c r="G221" s="72">
        <v>2.146383155473891E-2</v>
      </c>
      <c r="H221" s="76">
        <v>91</v>
      </c>
    </row>
    <row r="222" spans="1:8" ht="15.65" customHeight="1" x14ac:dyDescent="0.35">
      <c r="A222" s="53" t="s">
        <v>274</v>
      </c>
      <c r="B222" s="78">
        <v>1.6201757036176798</v>
      </c>
      <c r="C222" s="79">
        <v>4.3808551934958292E-2</v>
      </c>
      <c r="D222" s="80">
        <v>4.6428709570043099</v>
      </c>
      <c r="E222" s="81">
        <v>4.6998894268638888E-2</v>
      </c>
      <c r="F222" s="82">
        <v>233.523977416572</v>
      </c>
      <c r="G222" s="79">
        <v>3.7245774600072099E-2</v>
      </c>
      <c r="H222" s="83">
        <v>113</v>
      </c>
    </row>
    <row r="223" spans="1:8" ht="15.65" customHeight="1" x14ac:dyDescent="0.35">
      <c r="A223" s="33" t="s">
        <v>109</v>
      </c>
      <c r="B223" s="90" t="s">
        <v>167</v>
      </c>
      <c r="C223" s="91"/>
      <c r="D223" s="92" t="s">
        <v>167</v>
      </c>
      <c r="E223" s="91"/>
      <c r="F223" s="93" t="s">
        <v>167</v>
      </c>
      <c r="G223" s="91"/>
      <c r="H223" s="134" t="s">
        <v>167</v>
      </c>
    </row>
    <row r="224" spans="1:8" ht="15.65" customHeight="1" x14ac:dyDescent="0.35">
      <c r="A224" s="46" t="s">
        <v>346</v>
      </c>
      <c r="B224" s="71">
        <v>6.8677181049083496</v>
      </c>
      <c r="C224" s="72">
        <v>0.18569886253801471</v>
      </c>
      <c r="D224" s="73">
        <v>19.947010710070099</v>
      </c>
      <c r="E224" s="74">
        <v>0.20191977248983917</v>
      </c>
      <c r="F224" s="75">
        <v>1436.8401444888998</v>
      </c>
      <c r="G224" s="72">
        <v>0.22916800557273662</v>
      </c>
      <c r="H224" s="76">
        <v>575</v>
      </c>
    </row>
    <row r="225" spans="1:8" ht="15.65" customHeight="1" x14ac:dyDescent="0.35">
      <c r="A225" s="46" t="s">
        <v>347</v>
      </c>
      <c r="B225" s="71">
        <v>8.4730932615423082</v>
      </c>
      <c r="C225" s="72">
        <v>0.2291072168093774</v>
      </c>
      <c r="D225" s="73">
        <v>22.7499167604965</v>
      </c>
      <c r="E225" s="74">
        <v>0.23029305409271969</v>
      </c>
      <c r="F225" s="75">
        <v>1615.2928425012599</v>
      </c>
      <c r="G225" s="72">
        <v>0.25763021763538291</v>
      </c>
      <c r="H225" s="76">
        <v>710</v>
      </c>
    </row>
    <row r="226" spans="1:8" ht="15.65" customHeight="1" x14ac:dyDescent="0.35">
      <c r="A226" s="46" t="s">
        <v>348</v>
      </c>
      <c r="B226" s="71">
        <v>7.1997725157011301</v>
      </c>
      <c r="C226" s="72">
        <v>0.19467740904254874</v>
      </c>
      <c r="D226" s="73">
        <v>17.240219074496199</v>
      </c>
      <c r="E226" s="74">
        <v>0.17451943871669101</v>
      </c>
      <c r="F226" s="75">
        <v>1014.5097524401099</v>
      </c>
      <c r="G226" s="72">
        <v>0.16180865873808892</v>
      </c>
      <c r="H226" s="76">
        <v>448</v>
      </c>
    </row>
    <row r="227" spans="1:8" ht="15.65" customHeight="1" x14ac:dyDescent="0.35">
      <c r="A227" s="46" t="s">
        <v>349</v>
      </c>
      <c r="B227" s="71">
        <v>4.9465173829817903</v>
      </c>
      <c r="C227" s="72">
        <v>0.13375077973682992</v>
      </c>
      <c r="D227" s="73">
        <v>11.384884365102199</v>
      </c>
      <c r="E227" s="74">
        <v>0.11524700589166548</v>
      </c>
      <c r="F227" s="75">
        <v>749.90537944909795</v>
      </c>
      <c r="G227" s="72">
        <v>0.11960573403782963</v>
      </c>
      <c r="H227" s="76">
        <v>351</v>
      </c>
    </row>
    <row r="228" spans="1:8" ht="15.65" customHeight="1" x14ac:dyDescent="0.35">
      <c r="A228" s="46" t="s">
        <v>350</v>
      </c>
      <c r="B228" s="71">
        <v>4.7220727660862192</v>
      </c>
      <c r="C228" s="72">
        <v>0.12768193570106498</v>
      </c>
      <c r="D228" s="73">
        <v>14.099238022422099</v>
      </c>
      <c r="E228" s="74">
        <v>0.14272388856392987</v>
      </c>
      <c r="F228" s="75">
        <v>744.79168514676292</v>
      </c>
      <c r="G228" s="72">
        <v>0.11879012825950441</v>
      </c>
      <c r="H228" s="76">
        <v>391</v>
      </c>
    </row>
    <row r="229" spans="1:8" ht="15.65" customHeight="1" x14ac:dyDescent="0.35">
      <c r="A229" s="46" t="s">
        <v>351</v>
      </c>
      <c r="B229" s="71">
        <v>4.7739179007646797</v>
      </c>
      <c r="C229" s="72">
        <v>0.12908379617216373</v>
      </c>
      <c r="D229" s="73">
        <v>13.365543592540201</v>
      </c>
      <c r="E229" s="74">
        <v>0.13529684024515476</v>
      </c>
      <c r="F229" s="75">
        <v>708.47146783072094</v>
      </c>
      <c r="G229" s="72">
        <v>0.1129972557564561</v>
      </c>
      <c r="H229" s="76">
        <v>173</v>
      </c>
    </row>
    <row r="230" spans="1:8" ht="15.65" customHeight="1" x14ac:dyDescent="0.35">
      <c r="A230" s="33" t="s">
        <v>110</v>
      </c>
      <c r="B230" s="90" t="s">
        <v>167</v>
      </c>
      <c r="C230" s="91"/>
      <c r="D230" s="92" t="s">
        <v>167</v>
      </c>
      <c r="E230" s="91"/>
      <c r="F230" s="93" t="s">
        <v>167</v>
      </c>
      <c r="G230" s="91"/>
      <c r="H230" s="134" t="s">
        <v>167</v>
      </c>
    </row>
    <row r="231" spans="1:8" ht="15.65" customHeight="1" x14ac:dyDescent="0.35">
      <c r="A231" s="47" t="s">
        <v>352</v>
      </c>
      <c r="B231" s="71">
        <v>15.409273094208798</v>
      </c>
      <c r="C231" s="72">
        <v>0.4166572422486457</v>
      </c>
      <c r="D231" s="73">
        <v>42.298421824358094</v>
      </c>
      <c r="E231" s="74">
        <v>0.42817883018139807</v>
      </c>
      <c r="F231" s="75">
        <v>2949.4236180881999</v>
      </c>
      <c r="G231" s="72">
        <v>0.47041665055010534</v>
      </c>
      <c r="H231" s="76">
        <v>974</v>
      </c>
    </row>
    <row r="232" spans="1:8" ht="15.65" customHeight="1" x14ac:dyDescent="0.35">
      <c r="A232" s="47" t="s">
        <v>353</v>
      </c>
      <c r="B232" s="71">
        <v>21.4117149763178</v>
      </c>
      <c r="C232" s="72">
        <v>0.57895956929983106</v>
      </c>
      <c r="D232" s="73">
        <v>55.849799107821397</v>
      </c>
      <c r="E232" s="74">
        <v>0.56535682931985998</v>
      </c>
      <c r="F232" s="75">
        <v>3285.0327293615896</v>
      </c>
      <c r="G232" s="72">
        <v>0.52394443579299288</v>
      </c>
      <c r="H232" s="76">
        <v>1663</v>
      </c>
    </row>
    <row r="233" spans="1:8" ht="15.65" customHeight="1" x14ac:dyDescent="0.35">
      <c r="A233" s="47" t="s">
        <v>354</v>
      </c>
      <c r="B233" s="71">
        <v>0.1621038614579437</v>
      </c>
      <c r="C233" s="72">
        <v>4.3831884515245093E-3</v>
      </c>
      <c r="D233" s="73">
        <v>0.63859159294774359</v>
      </c>
      <c r="E233" s="74">
        <v>6.4643404987412886E-3</v>
      </c>
      <c r="F233" s="75">
        <v>35.354924407048429</v>
      </c>
      <c r="G233" s="72">
        <v>5.6389136568982812E-3</v>
      </c>
      <c r="H233" s="76">
        <v>11</v>
      </c>
    </row>
    <row r="234" spans="1:8" ht="15.65" customHeight="1" x14ac:dyDescent="0.35">
      <c r="A234" s="33" t="s">
        <v>111</v>
      </c>
      <c r="B234" s="90" t="s">
        <v>167</v>
      </c>
      <c r="C234" s="91" t="s">
        <v>167</v>
      </c>
      <c r="D234" s="92" t="s">
        <v>167</v>
      </c>
      <c r="E234" s="91" t="s">
        <v>167</v>
      </c>
      <c r="F234" s="93" t="s">
        <v>167</v>
      </c>
      <c r="G234" s="91" t="s">
        <v>167</v>
      </c>
      <c r="H234" s="134" t="s">
        <v>167</v>
      </c>
    </row>
    <row r="235" spans="1:8" ht="15.65" customHeight="1" x14ac:dyDescent="0.35">
      <c r="A235" s="47" t="s">
        <v>355</v>
      </c>
      <c r="B235" s="100">
        <v>20.0428418044715</v>
      </c>
      <c r="C235" s="101">
        <v>0.54194608285678858</v>
      </c>
      <c r="D235" s="102">
        <v>50.499226614448595</v>
      </c>
      <c r="E235" s="103">
        <v>0.51119400781965374</v>
      </c>
      <c r="F235" s="104">
        <v>3673.6814103433398</v>
      </c>
      <c r="G235" s="101">
        <v>0.58593173718534375</v>
      </c>
      <c r="H235" s="105">
        <v>1494</v>
      </c>
    </row>
    <row r="236" spans="1:8" ht="15.65" customHeight="1" x14ac:dyDescent="0.35">
      <c r="A236" s="47" t="s">
        <v>356</v>
      </c>
      <c r="B236" s="100">
        <v>7.4808991505299698</v>
      </c>
      <c r="C236" s="101">
        <v>0.20227889988993</v>
      </c>
      <c r="D236" s="73">
        <v>20.1354954927187</v>
      </c>
      <c r="E236" s="103">
        <v>0.20382776787738807</v>
      </c>
      <c r="F236" s="104">
        <v>1229.84481011356</v>
      </c>
      <c r="G236" s="101">
        <v>0.19615340187892619</v>
      </c>
      <c r="H236" s="76">
        <v>544</v>
      </c>
    </row>
    <row r="237" spans="1:8" ht="15.65" customHeight="1" x14ac:dyDescent="0.35">
      <c r="A237" s="47" t="s">
        <v>357</v>
      </c>
      <c r="B237" s="71">
        <v>2.0416591157992201</v>
      </c>
      <c r="C237" s="72">
        <v>5.5205203490125428E-2</v>
      </c>
      <c r="D237" s="73">
        <v>5.7559297246051599</v>
      </c>
      <c r="E237" s="74">
        <v>5.8266175185489343E-2</v>
      </c>
      <c r="F237" s="75">
        <v>329.04519900019994</v>
      </c>
      <c r="G237" s="72">
        <v>5.2480877770145429E-2</v>
      </c>
      <c r="H237" s="76">
        <v>179</v>
      </c>
    </row>
    <row r="238" spans="1:8" ht="15.65" customHeight="1" x14ac:dyDescent="0.35">
      <c r="A238" s="47" t="s">
        <v>358</v>
      </c>
      <c r="B238" s="71">
        <v>2.2187622025319902</v>
      </c>
      <c r="C238" s="72">
        <v>5.9993961743720882E-2</v>
      </c>
      <c r="D238" s="73">
        <v>6.7760117903866899</v>
      </c>
      <c r="E238" s="74">
        <v>6.8592270741230268E-2</v>
      </c>
      <c r="F238" s="75">
        <v>279.23266374957194</v>
      </c>
      <c r="G238" s="72">
        <v>4.4536055654969452E-2</v>
      </c>
      <c r="H238" s="76">
        <v>163</v>
      </c>
    </row>
    <row r="239" spans="1:8" ht="15.65" customHeight="1" x14ac:dyDescent="0.35">
      <c r="A239" s="47" t="s">
        <v>359</v>
      </c>
      <c r="B239" s="71">
        <v>4.8321481960556394</v>
      </c>
      <c r="C239" s="72">
        <v>0.13065830744877768</v>
      </c>
      <c r="D239" s="73">
        <v>14.436686650817901</v>
      </c>
      <c r="E239" s="74">
        <v>0.1461398164572402</v>
      </c>
      <c r="F239" s="75">
        <v>717.81897609367707</v>
      </c>
      <c r="G239" s="72">
        <v>0.11448813129603</v>
      </c>
      <c r="H239" s="76">
        <v>236</v>
      </c>
    </row>
    <row r="240" spans="1:8" ht="15.65" customHeight="1" x14ac:dyDescent="0.35">
      <c r="A240" s="47" t="s">
        <v>276</v>
      </c>
      <c r="B240" s="71">
        <v>0.36678146259619498</v>
      </c>
      <c r="C240" s="72">
        <v>9.917544570657905E-3</v>
      </c>
      <c r="D240" s="73">
        <v>1.1834622521501901</v>
      </c>
      <c r="E240" s="74">
        <v>1.19799619189977E-2</v>
      </c>
      <c r="F240" s="75">
        <v>40.188212556495898</v>
      </c>
      <c r="G240" s="72">
        <v>6.4097962145826769E-3</v>
      </c>
      <c r="H240" s="76">
        <v>32</v>
      </c>
    </row>
    <row r="241" spans="1:8" ht="15.65" customHeight="1" x14ac:dyDescent="0.35">
      <c r="A241" s="33" t="s">
        <v>112</v>
      </c>
      <c r="B241" s="90" t="s">
        <v>167</v>
      </c>
      <c r="C241" s="91" t="s">
        <v>167</v>
      </c>
      <c r="D241" s="92" t="s">
        <v>167</v>
      </c>
      <c r="E241" s="91" t="s">
        <v>167</v>
      </c>
      <c r="F241" s="93" t="s">
        <v>167</v>
      </c>
      <c r="G241" s="91" t="s">
        <v>167</v>
      </c>
      <c r="H241" s="134" t="s">
        <v>167</v>
      </c>
    </row>
    <row r="242" spans="1:8" ht="15.65" customHeight="1" x14ac:dyDescent="0.35">
      <c r="A242" s="47" t="s">
        <v>360</v>
      </c>
      <c r="B242" s="71">
        <v>12.076692020716798</v>
      </c>
      <c r="C242" s="72">
        <v>0.32654630507711496</v>
      </c>
      <c r="D242" s="73">
        <v>33.670012524690996</v>
      </c>
      <c r="E242" s="74">
        <v>0.34083509391627276</v>
      </c>
      <c r="F242" s="75">
        <v>2079.6404983787502</v>
      </c>
      <c r="G242" s="72">
        <v>0.33169108418200383</v>
      </c>
      <c r="H242" s="76">
        <v>896</v>
      </c>
    </row>
    <row r="243" spans="1:8" ht="15.65" customHeight="1" x14ac:dyDescent="0.35">
      <c r="A243" s="47" t="s">
        <v>361</v>
      </c>
      <c r="B243" s="71">
        <v>24.264326548270898</v>
      </c>
      <c r="C243" s="72">
        <v>0.6560924271257621</v>
      </c>
      <c r="D243" s="73">
        <v>63.136454292307299</v>
      </c>
      <c r="E243" s="74">
        <v>0.63911824542620987</v>
      </c>
      <c r="F243" s="75">
        <v>4087.0440593007302</v>
      </c>
      <c r="G243" s="72">
        <v>0.6518607789115024</v>
      </c>
      <c r="H243" s="76">
        <v>1707</v>
      </c>
    </row>
    <row r="244" spans="1:8" ht="15.65" customHeight="1" x14ac:dyDescent="0.35">
      <c r="A244" s="47" t="s">
        <v>362</v>
      </c>
      <c r="B244" s="71">
        <v>0.64207336299685402</v>
      </c>
      <c r="C244" s="72">
        <v>1.7361267797124411E-2</v>
      </c>
      <c r="D244" s="73">
        <v>1.98034570812892</v>
      </c>
      <c r="E244" s="74">
        <v>2.0046660657516421E-2</v>
      </c>
      <c r="F244" s="75">
        <v>103.126714177376</v>
      </c>
      <c r="G244" s="72">
        <v>1.6448136906493219E-2</v>
      </c>
      <c r="H244" s="76">
        <v>45</v>
      </c>
    </row>
    <row r="245" spans="1:8" ht="15.65" customHeight="1" x14ac:dyDescent="0.35">
      <c r="A245" s="33" t="s">
        <v>113</v>
      </c>
      <c r="B245" s="90" t="s">
        <v>167</v>
      </c>
      <c r="C245" s="91" t="s">
        <v>167</v>
      </c>
      <c r="D245" s="92" t="s">
        <v>167</v>
      </c>
      <c r="E245" s="91" t="s">
        <v>167</v>
      </c>
      <c r="F245" s="93" t="s">
        <v>167</v>
      </c>
      <c r="G245" s="91" t="s">
        <v>167</v>
      </c>
      <c r="H245" s="134" t="s">
        <v>167</v>
      </c>
    </row>
    <row r="246" spans="1:8" ht="15.65" customHeight="1" x14ac:dyDescent="0.35">
      <c r="A246" s="47" t="s">
        <v>363</v>
      </c>
      <c r="B246" s="109">
        <v>15.503705437664999</v>
      </c>
      <c r="C246" s="110">
        <v>0.4192106345834421</v>
      </c>
      <c r="D246" s="111">
        <v>40.071068767433395</v>
      </c>
      <c r="E246" s="112">
        <v>0.40563176139771656</v>
      </c>
      <c r="F246" s="113">
        <v>2725.9387502577097</v>
      </c>
      <c r="G246" s="110">
        <v>0.43477205805118257</v>
      </c>
      <c r="H246" s="114">
        <v>1164</v>
      </c>
    </row>
    <row r="247" spans="1:8" ht="15.65" customHeight="1" x14ac:dyDescent="0.35">
      <c r="A247" s="47" t="s">
        <v>364</v>
      </c>
      <c r="B247" s="71">
        <v>20.3376196556795</v>
      </c>
      <c r="C247" s="72">
        <v>0.54991669417695954</v>
      </c>
      <c r="D247" s="73">
        <v>55.330990379428101</v>
      </c>
      <c r="E247" s="74">
        <v>0.56010502783814564</v>
      </c>
      <c r="F247" s="75">
        <v>3322.9536740062499</v>
      </c>
      <c r="G247" s="72">
        <v>0.52999261539528408</v>
      </c>
      <c r="H247" s="76">
        <v>1408</v>
      </c>
    </row>
    <row r="248" spans="1:8" ht="15.65" customHeight="1" x14ac:dyDescent="0.35">
      <c r="A248" s="47" t="s">
        <v>365</v>
      </c>
      <c r="B248" s="71">
        <v>0.5407023236228099</v>
      </c>
      <c r="C248" s="72">
        <v>1.4620257403497091E-2</v>
      </c>
      <c r="D248" s="73">
        <v>1.8187886155320299</v>
      </c>
      <c r="E248" s="74">
        <v>1.8411249123656104E-2</v>
      </c>
      <c r="F248" s="75">
        <v>128.96005474735</v>
      </c>
      <c r="G248" s="72">
        <v>2.0568410938652918E-2</v>
      </c>
      <c r="H248" s="76">
        <v>38</v>
      </c>
    </row>
    <row r="249" spans="1:8" ht="15.65" customHeight="1" x14ac:dyDescent="0.35">
      <c r="A249" s="47" t="s">
        <v>366</v>
      </c>
      <c r="B249" s="71">
        <v>0.6010645150172379</v>
      </c>
      <c r="C249" s="72">
        <v>1.6252413836102562E-2</v>
      </c>
      <c r="D249" s="73">
        <v>1.5659647627338198</v>
      </c>
      <c r="E249" s="74">
        <v>1.5851961640482151E-2</v>
      </c>
      <c r="F249" s="75">
        <v>91.958792845536905</v>
      </c>
      <c r="G249" s="72">
        <v>1.4666915614878229E-2</v>
      </c>
      <c r="H249" s="76">
        <v>38</v>
      </c>
    </row>
    <row r="250" spans="1:8" ht="15.65" customHeight="1" x14ac:dyDescent="0.35">
      <c r="A250" s="33" t="s">
        <v>114</v>
      </c>
      <c r="B250" s="90" t="s">
        <v>167</v>
      </c>
      <c r="C250" s="91" t="s">
        <v>167</v>
      </c>
      <c r="D250" s="92" t="s">
        <v>167</v>
      </c>
      <c r="E250" s="91" t="s">
        <v>167</v>
      </c>
      <c r="F250" s="93" t="s">
        <v>167</v>
      </c>
      <c r="G250" s="91" t="s">
        <v>167</v>
      </c>
      <c r="H250" s="134" t="s">
        <v>167</v>
      </c>
    </row>
    <row r="251" spans="1:8" ht="15.65" customHeight="1" x14ac:dyDescent="0.35">
      <c r="A251" s="47" t="s">
        <v>367</v>
      </c>
      <c r="B251" s="71">
        <v>32.871045266663394</v>
      </c>
      <c r="C251" s="72">
        <v>0.88881279388744572</v>
      </c>
      <c r="D251" s="73">
        <v>86.224587540638694</v>
      </c>
      <c r="E251" s="74">
        <v>0.87283500030640937</v>
      </c>
      <c r="F251" s="75">
        <v>5592.9048979628196</v>
      </c>
      <c r="G251" s="72">
        <v>0.89203720103467032</v>
      </c>
      <c r="H251" s="76">
        <v>2326</v>
      </c>
    </row>
    <row r="252" spans="1:8" ht="15.65" customHeight="1" x14ac:dyDescent="0.35">
      <c r="A252" s="47" t="s">
        <v>368</v>
      </c>
      <c r="B252" s="71">
        <v>2.9444908011889699</v>
      </c>
      <c r="C252" s="72">
        <v>7.9617215526602669E-2</v>
      </c>
      <c r="D252" s="73">
        <v>9.0381680475812285</v>
      </c>
      <c r="E252" s="74">
        <v>9.1491645661532908E-2</v>
      </c>
      <c r="F252" s="75">
        <v>481.960956925</v>
      </c>
      <c r="G252" s="72">
        <v>7.6870090027807647E-2</v>
      </c>
      <c r="H252" s="76">
        <v>238</v>
      </c>
    </row>
    <row r="253" spans="1:8" ht="15.65" customHeight="1" x14ac:dyDescent="0.35">
      <c r="A253" s="47" t="s">
        <v>369</v>
      </c>
      <c r="B253" s="71">
        <v>1.1675558641321</v>
      </c>
      <c r="C253" s="72">
        <v>3.1569990585950704E-2</v>
      </c>
      <c r="D253" s="73">
        <v>3.5240569369073902</v>
      </c>
      <c r="E253" s="74">
        <v>3.5673354032057819E-2</v>
      </c>
      <c r="F253" s="75">
        <v>194.94541696904099</v>
      </c>
      <c r="G253" s="72">
        <v>3.1092708937522164E-2</v>
      </c>
      <c r="H253" s="76">
        <v>84</v>
      </c>
    </row>
    <row r="254" spans="1:8" ht="15.65" customHeight="1" x14ac:dyDescent="0.35">
      <c r="A254" s="33" t="s">
        <v>115</v>
      </c>
      <c r="B254" s="90" t="s">
        <v>167</v>
      </c>
      <c r="C254" s="91" t="s">
        <v>167</v>
      </c>
      <c r="D254" s="92" t="s">
        <v>167</v>
      </c>
      <c r="E254" s="91" t="s">
        <v>167</v>
      </c>
      <c r="F254" s="93" t="s">
        <v>167</v>
      </c>
      <c r="G254" s="91" t="s">
        <v>167</v>
      </c>
      <c r="H254" s="134" t="s">
        <v>167</v>
      </c>
    </row>
    <row r="255" spans="1:8" ht="15.65" customHeight="1" x14ac:dyDescent="0.35">
      <c r="A255" s="30" t="s">
        <v>370</v>
      </c>
      <c r="B255" s="71">
        <v>15.613451680655398</v>
      </c>
      <c r="C255" s="72">
        <v>0.42217810531823718</v>
      </c>
      <c r="D255" s="73">
        <v>40.589193471667798</v>
      </c>
      <c r="E255" s="74">
        <v>0.41087663863376073</v>
      </c>
      <c r="F255" s="75">
        <v>2650.6059678984898</v>
      </c>
      <c r="G255" s="72">
        <v>0.4227568985682546</v>
      </c>
      <c r="H255" s="76">
        <v>952</v>
      </c>
    </row>
    <row r="256" spans="1:8" ht="15.65" customHeight="1" x14ac:dyDescent="0.35">
      <c r="A256" s="30" t="s">
        <v>371</v>
      </c>
      <c r="B256" s="71">
        <v>21.369640251329102</v>
      </c>
      <c r="C256" s="72">
        <v>0.57782189468176293</v>
      </c>
      <c r="D256" s="73">
        <v>58.197619053459498</v>
      </c>
      <c r="E256" s="74">
        <v>0.58912336136623922</v>
      </c>
      <c r="F256" s="75">
        <v>3619.2053039583502</v>
      </c>
      <c r="G256" s="72">
        <v>0.57724310143174218</v>
      </c>
      <c r="H256" s="76">
        <v>1696</v>
      </c>
    </row>
    <row r="257" spans="1:8" ht="15.65" customHeight="1" x14ac:dyDescent="0.35">
      <c r="A257" s="33" t="s">
        <v>116</v>
      </c>
      <c r="B257" s="90" t="s">
        <v>167</v>
      </c>
      <c r="C257" s="91" t="s">
        <v>167</v>
      </c>
      <c r="D257" s="92" t="s">
        <v>167</v>
      </c>
      <c r="E257" s="91" t="s">
        <v>167</v>
      </c>
      <c r="F257" s="93" t="s">
        <v>167</v>
      </c>
      <c r="G257" s="91" t="s">
        <v>167</v>
      </c>
      <c r="H257" s="134" t="s">
        <v>167</v>
      </c>
    </row>
    <row r="258" spans="1:8" ht="15.65" customHeight="1" x14ac:dyDescent="0.35">
      <c r="A258" s="30" t="s">
        <v>372</v>
      </c>
      <c r="B258" s="71">
        <v>29.2269665933601</v>
      </c>
      <c r="C258" s="72">
        <v>0.79027915370384216</v>
      </c>
      <c r="D258" s="73">
        <v>76.725957246883297</v>
      </c>
      <c r="E258" s="74">
        <v>0.77668218343786899</v>
      </c>
      <c r="F258" s="75">
        <v>4778.35559554878</v>
      </c>
      <c r="G258" s="72">
        <v>0.76212112109295238</v>
      </c>
      <c r="H258" s="76">
        <v>2097</v>
      </c>
    </row>
    <row r="259" spans="1:8" ht="15.65" customHeight="1" x14ac:dyDescent="0.35">
      <c r="A259" s="30" t="s">
        <v>373</v>
      </c>
      <c r="B259" s="71">
        <v>0.94984570268904689</v>
      </c>
      <c r="C259" s="72">
        <v>2.5683242072780325E-2</v>
      </c>
      <c r="D259" s="73">
        <v>2.3886243675732799</v>
      </c>
      <c r="E259" s="74">
        <v>2.4179587401564475E-2</v>
      </c>
      <c r="F259" s="75">
        <v>194.39271380030797</v>
      </c>
      <c r="G259" s="72">
        <v>3.1004555858463161E-2</v>
      </c>
      <c r="H259" s="76">
        <v>76</v>
      </c>
    </row>
    <row r="260" spans="1:8" ht="15.65" customHeight="1" x14ac:dyDescent="0.35">
      <c r="A260" s="30" t="s">
        <v>374</v>
      </c>
      <c r="B260" s="71">
        <v>3.0566663883527601</v>
      </c>
      <c r="C260" s="72">
        <v>8.2650374229776863E-2</v>
      </c>
      <c r="D260" s="73">
        <v>9.47902904712417</v>
      </c>
      <c r="E260" s="74">
        <v>9.5954397199657537E-2</v>
      </c>
      <c r="F260" s="75">
        <v>540.01271311390701</v>
      </c>
      <c r="G260" s="72">
        <v>8.6129022023014978E-2</v>
      </c>
      <c r="H260" s="76">
        <v>199</v>
      </c>
    </row>
    <row r="261" spans="1:8" ht="15.65" customHeight="1" x14ac:dyDescent="0.35">
      <c r="A261" s="48" t="s">
        <v>375</v>
      </c>
      <c r="B261" s="71">
        <v>0.31307855264693202</v>
      </c>
      <c r="C261" s="72">
        <v>8.4654510018446795E-3</v>
      </c>
      <c r="D261" s="73">
        <v>0.60122385518320798</v>
      </c>
      <c r="E261" s="74">
        <v>6.0860740397943435E-3</v>
      </c>
      <c r="F261" s="75">
        <v>80.763968571104499</v>
      </c>
      <c r="G261" s="72">
        <v>1.2881403453661778E-2</v>
      </c>
      <c r="H261" s="76">
        <v>22</v>
      </c>
    </row>
    <row r="262" spans="1:8" ht="15.65" customHeight="1" x14ac:dyDescent="0.35">
      <c r="A262" s="30" t="s">
        <v>376</v>
      </c>
      <c r="B262" s="71">
        <v>2.6857717853827401</v>
      </c>
      <c r="C262" s="72">
        <v>7.2621612879802899E-2</v>
      </c>
      <c r="D262" s="73">
        <v>7.8804450895182301</v>
      </c>
      <c r="E262" s="74">
        <v>7.9772237691278572E-2</v>
      </c>
      <c r="F262" s="75">
        <v>513.83514118587391</v>
      </c>
      <c r="G262" s="72">
        <v>8.195384500524161E-2</v>
      </c>
      <c r="H262" s="76">
        <v>206</v>
      </c>
    </row>
    <row r="263" spans="1:8" ht="15.65" customHeight="1" x14ac:dyDescent="0.35">
      <c r="A263" s="30" t="s">
        <v>377</v>
      </c>
      <c r="B263" s="71">
        <v>0.13505297835358898</v>
      </c>
      <c r="C263" s="72">
        <v>3.651749253468708E-3</v>
      </c>
      <c r="D263" s="73">
        <v>0.25709894332553401</v>
      </c>
      <c r="E263" s="74">
        <v>2.6025634065289698E-3</v>
      </c>
      <c r="F263" s="75">
        <v>26.411002775600796</v>
      </c>
      <c r="G263" s="72">
        <v>4.2124079386808948E-3</v>
      </c>
      <c r="H263" s="76">
        <v>10</v>
      </c>
    </row>
    <row r="264" spans="1:8" ht="15.65" customHeight="1" x14ac:dyDescent="0.35">
      <c r="A264" s="30" t="s">
        <v>378</v>
      </c>
      <c r="B264" s="71">
        <v>0.29140962784808294</v>
      </c>
      <c r="C264" s="72">
        <v>7.8795366375535494E-3</v>
      </c>
      <c r="D264" s="73">
        <v>0.73058769806984492</v>
      </c>
      <c r="E264" s="74">
        <v>7.3955994671253663E-3</v>
      </c>
      <c r="F264" s="75">
        <v>82.146313527323301</v>
      </c>
      <c r="G264" s="72">
        <v>1.3101879780026448E-2</v>
      </c>
      <c r="H264" s="76">
        <v>17</v>
      </c>
    </row>
    <row r="265" spans="1:8" ht="15.65" customHeight="1" x14ac:dyDescent="0.35">
      <c r="A265" s="30" t="s">
        <v>379</v>
      </c>
      <c r="B265" s="71">
        <v>0.32430030335126397</v>
      </c>
      <c r="C265" s="72">
        <v>8.768880220931332E-3</v>
      </c>
      <c r="D265" s="73">
        <v>0.72384627744977692</v>
      </c>
      <c r="E265" s="74">
        <v>7.3273573561821338E-3</v>
      </c>
      <c r="F265" s="75">
        <v>53.893823333959602</v>
      </c>
      <c r="G265" s="72">
        <v>8.5957648479582493E-3</v>
      </c>
      <c r="H265" s="76">
        <v>21</v>
      </c>
    </row>
    <row r="266" spans="1:8" ht="15.65" customHeight="1" x14ac:dyDescent="0.35">
      <c r="A266" s="33" t="s">
        <v>117</v>
      </c>
      <c r="B266" s="90" t="s">
        <v>167</v>
      </c>
      <c r="C266" s="91" t="s">
        <v>167</v>
      </c>
      <c r="D266" s="92" t="s">
        <v>167</v>
      </c>
      <c r="E266" s="91" t="s">
        <v>167</v>
      </c>
      <c r="F266" s="93" t="s">
        <v>167</v>
      </c>
      <c r="G266" s="91" t="s">
        <v>167</v>
      </c>
      <c r="H266" s="134" t="s">
        <v>167</v>
      </c>
    </row>
    <row r="267" spans="1:8" ht="15.65" customHeight="1" x14ac:dyDescent="0.35">
      <c r="A267" s="29" t="s">
        <v>380</v>
      </c>
      <c r="B267" s="71">
        <v>8.6177373765460192</v>
      </c>
      <c r="C267" s="72">
        <v>0.23301830448343466</v>
      </c>
      <c r="D267" s="73">
        <v>23.6127537020392</v>
      </c>
      <c r="E267" s="74">
        <v>0.23902738734517917</v>
      </c>
      <c r="F267" s="75">
        <v>1604.44151415647</v>
      </c>
      <c r="G267" s="72">
        <v>0.25589949116304112</v>
      </c>
      <c r="H267" s="76">
        <v>830</v>
      </c>
    </row>
    <row r="268" spans="1:8" ht="15.65" customHeight="1" x14ac:dyDescent="0.35">
      <c r="A268" s="29" t="s">
        <v>381</v>
      </c>
      <c r="B268" s="71">
        <v>15.504937512357198</v>
      </c>
      <c r="C268" s="72">
        <v>0.41924394912335311</v>
      </c>
      <c r="D268" s="73">
        <v>40.166108711041296</v>
      </c>
      <c r="E268" s="74">
        <v>0.40659383256064358</v>
      </c>
      <c r="F268" s="75">
        <v>2602.0566026976398</v>
      </c>
      <c r="G268" s="72">
        <v>0.41501354504519522</v>
      </c>
      <c r="H268" s="76">
        <v>948</v>
      </c>
    </row>
    <row r="269" spans="1:8" ht="15.65" customHeight="1" x14ac:dyDescent="0.35">
      <c r="A269" s="29" t="s">
        <v>382</v>
      </c>
      <c r="B269" s="71">
        <v>8.0864991423166295</v>
      </c>
      <c r="C269" s="72">
        <v>0.21865395022104933</v>
      </c>
      <c r="D269" s="73">
        <v>21.642406519506597</v>
      </c>
      <c r="E269" s="74">
        <v>0.21908193984902244</v>
      </c>
      <c r="F269" s="75">
        <v>1354.8416871720099</v>
      </c>
      <c r="G269" s="72">
        <v>0.21608970803530447</v>
      </c>
      <c r="H269" s="76">
        <v>697</v>
      </c>
    </row>
    <row r="270" spans="1:8" ht="15.65" customHeight="1" x14ac:dyDescent="0.35">
      <c r="A270" s="29" t="s">
        <v>383</v>
      </c>
      <c r="B270" s="71">
        <v>4.7739179007646797</v>
      </c>
      <c r="C270" s="72">
        <v>0.12908379617216373</v>
      </c>
      <c r="D270" s="73">
        <v>13.365543592540201</v>
      </c>
      <c r="E270" s="74">
        <v>0.13529684024515476</v>
      </c>
      <c r="F270" s="75">
        <v>708.47146783072094</v>
      </c>
      <c r="G270" s="72">
        <v>0.1129972557564561</v>
      </c>
      <c r="H270" s="76">
        <v>173</v>
      </c>
    </row>
    <row r="271" spans="1:8" ht="15.65" customHeight="1" x14ac:dyDescent="0.35">
      <c r="A271" s="33" t="s">
        <v>118</v>
      </c>
      <c r="B271" s="90" t="s">
        <v>167</v>
      </c>
      <c r="C271" s="91" t="s">
        <v>167</v>
      </c>
      <c r="D271" s="92" t="s">
        <v>167</v>
      </c>
      <c r="E271" s="91" t="s">
        <v>167</v>
      </c>
      <c r="F271" s="93" t="s">
        <v>167</v>
      </c>
      <c r="G271" s="91" t="s">
        <v>167</v>
      </c>
      <c r="H271" s="134" t="s">
        <v>167</v>
      </c>
    </row>
    <row r="272" spans="1:8" ht="15.65" customHeight="1" x14ac:dyDescent="0.35">
      <c r="A272" s="53" t="s">
        <v>384</v>
      </c>
      <c r="B272" s="78">
        <v>24.424612382242298</v>
      </c>
      <c r="C272" s="79">
        <v>0.66042645723514781</v>
      </c>
      <c r="D272" s="80">
        <v>63.404645854614301</v>
      </c>
      <c r="E272" s="81">
        <v>0.64183309729207805</v>
      </c>
      <c r="F272" s="82">
        <v>4228.6440565887697</v>
      </c>
      <c r="G272" s="79">
        <v>0.67444519033129036</v>
      </c>
      <c r="H272" s="83">
        <v>1695</v>
      </c>
    </row>
    <row r="273" spans="1:8" ht="15.65" customHeight="1" x14ac:dyDescent="0.35">
      <c r="A273" s="29" t="s">
        <v>385</v>
      </c>
      <c r="B273" s="71">
        <v>6.3848142462436597</v>
      </c>
      <c r="C273" s="72">
        <v>0.17264143998522227</v>
      </c>
      <c r="D273" s="73">
        <v>19.2573585662353</v>
      </c>
      <c r="E273" s="74">
        <v>0.19493855580507793</v>
      </c>
      <c r="F273" s="75">
        <v>1259.85157941084</v>
      </c>
      <c r="G273" s="72">
        <v>0.20093931456372591</v>
      </c>
      <c r="H273" s="76">
        <v>437</v>
      </c>
    </row>
    <row r="274" spans="1:8" ht="15.65" customHeight="1" x14ac:dyDescent="0.35">
      <c r="A274" s="29" t="s">
        <v>386</v>
      </c>
      <c r="B274" s="71">
        <v>12.516838744897399</v>
      </c>
      <c r="C274" s="72">
        <v>0.33844760107989574</v>
      </c>
      <c r="D274" s="73">
        <v>30.4767322625571</v>
      </c>
      <c r="E274" s="74">
        <v>0.30851012886770762</v>
      </c>
      <c r="F274" s="75">
        <v>1875.98042591229</v>
      </c>
      <c r="G274" s="72">
        <v>0.29920843619854315</v>
      </c>
      <c r="H274" s="76">
        <v>742</v>
      </c>
    </row>
    <row r="275" spans="1:8" ht="15.65" customHeight="1" x14ac:dyDescent="0.35">
      <c r="A275" s="29" t="s">
        <v>387</v>
      </c>
      <c r="B275" s="71">
        <v>13.558644371586499</v>
      </c>
      <c r="C275" s="72">
        <v>0.36661738279001022</v>
      </c>
      <c r="D275" s="73">
        <v>32.299968058727799</v>
      </c>
      <c r="E275" s="74">
        <v>0.32696639594998589</v>
      </c>
      <c r="F275" s="75">
        <v>2412.9771281018998</v>
      </c>
      <c r="G275" s="72">
        <v>0.3848564212662936</v>
      </c>
      <c r="H275" s="76">
        <v>1047</v>
      </c>
    </row>
    <row r="276" spans="1:8" ht="15.65" customHeight="1" x14ac:dyDescent="0.35">
      <c r="A276" s="37" t="s">
        <v>388</v>
      </c>
      <c r="B276" s="115">
        <v>12.558479549742199</v>
      </c>
      <c r="C276" s="116">
        <v>0.33957354276485224</v>
      </c>
      <c r="D276" s="117">
        <v>35.382166670512895</v>
      </c>
      <c r="E276" s="118">
        <v>0.3581669027079209</v>
      </c>
      <c r="F276" s="119">
        <v>2041.1672152680799</v>
      </c>
      <c r="G276" s="116">
        <v>0.32555480966870798</v>
      </c>
      <c r="H276" s="120">
        <v>953</v>
      </c>
    </row>
    <row r="277" spans="1:8" ht="15.65" customHeight="1" x14ac:dyDescent="0.35">
      <c r="A277" s="33" t="s">
        <v>119</v>
      </c>
      <c r="B277" s="90" t="s">
        <v>167</v>
      </c>
      <c r="C277" s="91" t="s">
        <v>167</v>
      </c>
      <c r="D277" s="92" t="s">
        <v>167</v>
      </c>
      <c r="E277" s="91" t="s">
        <v>167</v>
      </c>
      <c r="F277" s="93" t="s">
        <v>167</v>
      </c>
      <c r="G277" s="91" t="s">
        <v>167</v>
      </c>
      <c r="H277" s="134" t="s">
        <v>167</v>
      </c>
    </row>
    <row r="278" spans="1:8" ht="15.65" customHeight="1" x14ac:dyDescent="0.35">
      <c r="A278" s="30" t="s">
        <v>331</v>
      </c>
      <c r="B278" s="71">
        <v>30.770870028876097</v>
      </c>
      <c r="C278" s="72">
        <v>0.83202535054307303</v>
      </c>
      <c r="D278" s="73">
        <v>79.785297769907402</v>
      </c>
      <c r="E278" s="74">
        <v>0.80765130213724934</v>
      </c>
      <c r="F278" s="75">
        <v>5395.4036475885096</v>
      </c>
      <c r="G278" s="72">
        <v>0.8605368508948138</v>
      </c>
      <c r="H278" s="76">
        <v>2189</v>
      </c>
    </row>
    <row r="279" spans="1:8" ht="15.65" customHeight="1" x14ac:dyDescent="0.35">
      <c r="A279" s="30" t="s">
        <v>318</v>
      </c>
      <c r="B279" s="71">
        <v>5.9190880901985699</v>
      </c>
      <c r="C279" s="72">
        <v>0.16004849191853263</v>
      </c>
      <c r="D279" s="73">
        <v>18.180692585153402</v>
      </c>
      <c r="E279" s="74">
        <v>0.18403967210227562</v>
      </c>
      <c r="F279" s="75">
        <v>819.30351383970492</v>
      </c>
      <c r="G279" s="72">
        <v>0.13067435020210122</v>
      </c>
      <c r="H279" s="76">
        <v>438</v>
      </c>
    </row>
    <row r="280" spans="1:8" ht="15.65" customHeight="1" x14ac:dyDescent="0.35">
      <c r="A280" s="49" t="s">
        <v>389</v>
      </c>
      <c r="B280" s="136">
        <v>0.29313381290980495</v>
      </c>
      <c r="C280" s="137">
        <v>7.9261575383936678E-3</v>
      </c>
      <c r="D280" s="138">
        <v>0.82082217006661895</v>
      </c>
      <c r="E280" s="139">
        <v>8.3090257604762335E-3</v>
      </c>
      <c r="F280" s="140">
        <v>55.104110428655098</v>
      </c>
      <c r="G280" s="137">
        <v>8.7887989030865244E-3</v>
      </c>
      <c r="H280" s="141">
        <v>21</v>
      </c>
    </row>
  </sheetData>
  <conditionalFormatting sqref="H6 H8:H11 H76:H86">
    <cfRule type="cellIs" dxfId="17" priority="49" operator="between">
      <formula>30</formula>
      <formula>99</formula>
    </cfRule>
    <cfRule type="cellIs" dxfId="16" priority="50" operator="between">
      <formula>0</formula>
      <formula>29</formula>
    </cfRule>
  </conditionalFormatting>
  <conditionalFormatting sqref="H13:H24 H26:H29 H43:H47 H49:H69 H71:H74 H88:H116 H118:H142 H144:H146 H148:H159 H161:H170 H172:H174 H176:H180 H182:H183 H185:H193 H195:H204 H206:H208 H210:H222 H224:H229 H231:H233 H235:H240 H242:H244 H246:H249 H251:H253 H255:H256 H258:H265 H267:H270 H272:H276 H278:H280">
    <cfRule type="cellIs" dxfId="15" priority="3" operator="between">
      <formula>30</formula>
      <formula>99</formula>
    </cfRule>
    <cfRule type="cellIs" dxfId="14" priority="4" operator="between">
      <formula>0</formula>
      <formula>29</formula>
    </cfRule>
  </conditionalFormatting>
  <conditionalFormatting sqref="H31:H41">
    <cfRule type="cellIs" dxfId="13" priority="1" operator="between">
      <formula>30</formula>
      <formula>99</formula>
    </cfRule>
    <cfRule type="cellIs" dxfId="12"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13B4-2637-483F-8553-B48D692175AC}">
  <dimension ref="A1:H290"/>
  <sheetViews>
    <sheetView zoomScale="70" zoomScaleNormal="70" workbookViewId="0">
      <pane ySplit="6" topLeftCell="A7" activePane="bottomLeft" state="frozen"/>
      <selection pane="bottomLeft" activeCell="J10" sqref="J10"/>
    </sheetView>
  </sheetViews>
  <sheetFormatPr defaultRowHeight="14.5" x14ac:dyDescent="0.35"/>
  <cols>
    <col min="1" max="1" width="95.6328125" style="20" customWidth="1"/>
    <col min="2" max="3" width="20.6328125" style="24" customWidth="1"/>
    <col min="4" max="4" width="20.6328125" style="25" customWidth="1"/>
    <col min="5" max="8" width="20.6328125" style="24" customWidth="1"/>
  </cols>
  <sheetData>
    <row r="1" spans="1:8" s="20" customFormat="1" ht="26" customHeight="1" x14ac:dyDescent="0.5">
      <c r="A1" s="26" t="s">
        <v>398</v>
      </c>
      <c r="B1" s="1"/>
      <c r="C1" s="1"/>
      <c r="D1" s="17"/>
      <c r="E1" s="1"/>
      <c r="F1" s="1"/>
      <c r="G1" s="1"/>
      <c r="H1" s="1"/>
    </row>
    <row r="2" spans="1:8" s="20" customFormat="1" ht="15.5" customHeight="1" x14ac:dyDescent="0.3">
      <c r="A2" s="19" t="s">
        <v>121</v>
      </c>
      <c r="B2" s="1"/>
      <c r="C2" s="1"/>
      <c r="D2" s="17"/>
      <c r="E2" s="1"/>
      <c r="F2" s="1"/>
      <c r="G2" s="1"/>
      <c r="H2" s="1"/>
    </row>
    <row r="3" spans="1:8" s="20" customFormat="1" ht="15.5" customHeight="1" x14ac:dyDescent="0.3">
      <c r="A3" s="19" t="s">
        <v>122</v>
      </c>
      <c r="B3" s="1"/>
      <c r="C3" s="1"/>
      <c r="D3" s="17"/>
      <c r="E3" s="1"/>
      <c r="F3" s="1"/>
      <c r="G3" s="1"/>
      <c r="H3" s="1"/>
    </row>
    <row r="4" spans="1:8" s="20" customFormat="1" ht="15.5" customHeight="1" x14ac:dyDescent="0.3">
      <c r="A4" s="19" t="s">
        <v>123</v>
      </c>
      <c r="B4" s="1"/>
      <c r="C4" s="1"/>
      <c r="D4" s="18"/>
      <c r="E4" s="15"/>
      <c r="F4" s="16"/>
      <c r="G4" s="16"/>
      <c r="H4" s="16"/>
    </row>
    <row r="5" spans="1:8" s="20" customFormat="1" ht="27" customHeight="1" x14ac:dyDescent="0.4">
      <c r="A5" s="2" t="s">
        <v>124</v>
      </c>
      <c r="B5" s="50" t="s">
        <v>125</v>
      </c>
      <c r="C5" s="51" t="s">
        <v>126</v>
      </c>
      <c r="D5" s="51" t="s">
        <v>127</v>
      </c>
      <c r="E5" s="51" t="s">
        <v>128</v>
      </c>
      <c r="F5" s="52" t="s">
        <v>129</v>
      </c>
      <c r="G5" s="51" t="s">
        <v>130</v>
      </c>
      <c r="H5" s="51" t="s">
        <v>131</v>
      </c>
    </row>
    <row r="6" spans="1:8" ht="15.5" x14ac:dyDescent="0.35">
      <c r="A6" s="57" t="s">
        <v>399</v>
      </c>
      <c r="B6" s="59">
        <v>5.3171467668710894</v>
      </c>
      <c r="C6" s="60">
        <v>1</v>
      </c>
      <c r="D6" s="59">
        <v>14.398342675937199</v>
      </c>
      <c r="E6" s="61">
        <v>1</v>
      </c>
      <c r="F6" s="62">
        <v>1947.5024397976799</v>
      </c>
      <c r="G6" s="60">
        <v>1</v>
      </c>
      <c r="H6" s="63">
        <v>462</v>
      </c>
    </row>
    <row r="7" spans="1:8" ht="14.75" customHeight="1" x14ac:dyDescent="0.35">
      <c r="A7" s="33" t="s">
        <v>400</v>
      </c>
      <c r="B7" s="90"/>
      <c r="C7" s="91"/>
      <c r="D7" s="92"/>
      <c r="E7" s="91"/>
      <c r="F7" s="93"/>
      <c r="G7" s="91"/>
      <c r="H7" s="134"/>
    </row>
    <row r="8" spans="1:8" ht="15.5" x14ac:dyDescent="0.35">
      <c r="A8" s="53" t="s">
        <v>142</v>
      </c>
      <c r="B8" s="78">
        <v>1.7585496923092401</v>
      </c>
      <c r="C8" s="79">
        <v>0.3307318322048256</v>
      </c>
      <c r="D8" s="80">
        <v>4.5706579288180196</v>
      </c>
      <c r="E8" s="81">
        <v>0.31744333578451328</v>
      </c>
      <c r="F8" s="82">
        <v>637.0244480069739</v>
      </c>
      <c r="G8" s="79">
        <v>0.32709815145245846</v>
      </c>
      <c r="H8" s="83">
        <v>155</v>
      </c>
    </row>
    <row r="9" spans="1:8" ht="15.5" x14ac:dyDescent="0.35">
      <c r="A9" s="53" t="s">
        <v>143</v>
      </c>
      <c r="B9" s="78">
        <v>2.8981098972130397</v>
      </c>
      <c r="C9" s="79">
        <v>0.54504982169571592</v>
      </c>
      <c r="D9" s="80">
        <v>7.5533590660866796</v>
      </c>
      <c r="E9" s="81">
        <v>0.52459920117820269</v>
      </c>
      <c r="F9" s="82">
        <v>1081.4064163036899</v>
      </c>
      <c r="G9" s="79">
        <v>0.55527859385687539</v>
      </c>
      <c r="H9" s="83">
        <v>255</v>
      </c>
    </row>
    <row r="10" spans="1:8" ht="15.5" x14ac:dyDescent="0.35">
      <c r="A10" s="30" t="s">
        <v>144</v>
      </c>
      <c r="B10" s="71">
        <v>1.3283247184195899</v>
      </c>
      <c r="C10" s="72">
        <v>0.24981908092058391</v>
      </c>
      <c r="D10" s="73">
        <v>3.2987546823059897</v>
      </c>
      <c r="E10" s="74">
        <v>0.22910655459110132</v>
      </c>
      <c r="F10" s="75">
        <v>422.79979278065798</v>
      </c>
      <c r="G10" s="72">
        <v>0.21709846629233562</v>
      </c>
      <c r="H10" s="76">
        <v>109</v>
      </c>
    </row>
    <row r="11" spans="1:8" ht="15.5" x14ac:dyDescent="0.35">
      <c r="A11" s="30" t="s">
        <v>145</v>
      </c>
      <c r="B11" s="71">
        <v>1.0770297239456701</v>
      </c>
      <c r="C11" s="72">
        <v>0.20255783245559261</v>
      </c>
      <c r="D11" s="73">
        <v>2.4239779408626796</v>
      </c>
      <c r="E11" s="74">
        <v>0.16835117731387797</v>
      </c>
      <c r="F11" s="75">
        <v>441.53627384796795</v>
      </c>
      <c r="G11" s="72">
        <v>0.22671924041021371</v>
      </c>
      <c r="H11" s="76">
        <v>103</v>
      </c>
    </row>
    <row r="12" spans="1:8" ht="15.5" x14ac:dyDescent="0.35">
      <c r="A12" s="30" t="s">
        <v>146</v>
      </c>
      <c r="B12" s="71">
        <v>0.49275545484777494</v>
      </c>
      <c r="C12" s="72">
        <v>9.2672908319538491E-2</v>
      </c>
      <c r="D12" s="73">
        <v>1.8306264429179999</v>
      </c>
      <c r="E12" s="74">
        <v>0.12714146927322265</v>
      </c>
      <c r="F12" s="75">
        <v>217.07034967506598</v>
      </c>
      <c r="G12" s="72">
        <v>0.11146088715432714</v>
      </c>
      <c r="H12" s="76">
        <v>43</v>
      </c>
    </row>
    <row r="13" spans="1:8" ht="31" x14ac:dyDescent="0.35">
      <c r="A13" s="53" t="s">
        <v>147</v>
      </c>
      <c r="B13" s="78">
        <v>2.4190368696580458</v>
      </c>
      <c r="C13" s="79">
        <v>0.4549501783042833</v>
      </c>
      <c r="D13" s="80">
        <v>6.8449836098505124</v>
      </c>
      <c r="E13" s="81">
        <v>0.47540079882179687</v>
      </c>
      <c r="F13" s="82">
        <v>866.09602349399393</v>
      </c>
      <c r="G13" s="79">
        <v>0.44472140614312655</v>
      </c>
      <c r="H13" s="83" t="s">
        <v>167</v>
      </c>
    </row>
    <row r="14" spans="1:8" ht="15.5" x14ac:dyDescent="0.35">
      <c r="A14" s="30" t="s">
        <v>148</v>
      </c>
      <c r="B14" s="71">
        <v>0.40711318797420099</v>
      </c>
      <c r="C14" s="72">
        <v>7.6566099418348285E-2</v>
      </c>
      <c r="D14" s="73">
        <v>0.85662901948911097</v>
      </c>
      <c r="E14" s="74">
        <v>5.9494973745883035E-2</v>
      </c>
      <c r="F14" s="75">
        <v>176.46545659189297</v>
      </c>
      <c r="G14" s="72">
        <v>9.0611160728622978E-2</v>
      </c>
      <c r="H14" s="76">
        <v>33</v>
      </c>
    </row>
    <row r="15" spans="1:8" ht="15.5" x14ac:dyDescent="0.35">
      <c r="A15" s="30" t="s">
        <v>149</v>
      </c>
      <c r="B15" s="71">
        <v>0.50478974690293199</v>
      </c>
      <c r="C15" s="72">
        <v>9.4936207149305174E-2</v>
      </c>
      <c r="D15" s="73">
        <v>0.95379158006201903</v>
      </c>
      <c r="E15" s="74">
        <v>6.6243150446475677E-2</v>
      </c>
      <c r="F15" s="75">
        <v>160.87989181061397</v>
      </c>
      <c r="G15" s="72">
        <v>8.260831335714644E-2</v>
      </c>
      <c r="H15" s="76">
        <v>44</v>
      </c>
    </row>
    <row r="16" spans="1:8" ht="15.5" x14ac:dyDescent="0.35">
      <c r="A16" s="30" t="s">
        <v>150</v>
      </c>
      <c r="B16" s="71">
        <v>0.35389130258433599</v>
      </c>
      <c r="C16" s="72">
        <v>6.6556617317634376E-2</v>
      </c>
      <c r="D16" s="73">
        <v>0.92961088634888589</v>
      </c>
      <c r="E16" s="74">
        <v>6.4563742318931638E-2</v>
      </c>
      <c r="F16" s="75">
        <v>82.608749929401498</v>
      </c>
      <c r="G16" s="72">
        <v>4.241779021236218E-2</v>
      </c>
      <c r="H16" s="76">
        <v>35</v>
      </c>
    </row>
    <row r="17" spans="1:8" ht="15.5" x14ac:dyDescent="0.35">
      <c r="A17" s="30" t="s">
        <v>151</v>
      </c>
      <c r="B17" s="71">
        <v>0.64293791073972795</v>
      </c>
      <c r="C17" s="72">
        <v>0.12091784164123592</v>
      </c>
      <c r="D17" s="73">
        <v>1.5335217791912199</v>
      </c>
      <c r="E17" s="74">
        <v>0.10650682607756463</v>
      </c>
      <c r="F17" s="75">
        <v>236.15993694581599</v>
      </c>
      <c r="G17" s="72">
        <v>0.12126297360138348</v>
      </c>
      <c r="H17" s="76">
        <v>52</v>
      </c>
    </row>
    <row r="18" spans="1:8" ht="15.5" x14ac:dyDescent="0.35">
      <c r="A18" s="30" t="s">
        <v>152</v>
      </c>
      <c r="B18" s="71">
        <v>0.115802592848665</v>
      </c>
      <c r="C18" s="72">
        <v>2.1779085273737855E-2</v>
      </c>
      <c r="D18" s="73">
        <v>0.30932185606481599</v>
      </c>
      <c r="E18" s="74">
        <v>2.1483156987349726E-2</v>
      </c>
      <c r="F18" s="75">
        <v>32.186125583806501</v>
      </c>
      <c r="G18" s="72">
        <v>1.6526873048308077E-2</v>
      </c>
      <c r="H18" s="76">
        <v>15</v>
      </c>
    </row>
    <row r="19" spans="1:8" ht="15.5" x14ac:dyDescent="0.35">
      <c r="A19" s="30" t="s">
        <v>153</v>
      </c>
      <c r="B19" s="71">
        <v>0.39450212860818396</v>
      </c>
      <c r="C19" s="72">
        <v>7.4194327504021745E-2</v>
      </c>
      <c r="D19" s="73">
        <v>2.26210848869446</v>
      </c>
      <c r="E19" s="74">
        <v>0.1571089492455921</v>
      </c>
      <c r="F19" s="75">
        <v>177.79586263246301</v>
      </c>
      <c r="G19" s="72">
        <v>9.1294295195303424E-2</v>
      </c>
      <c r="H19" s="76">
        <v>28</v>
      </c>
    </row>
    <row r="20" spans="1:8" ht="15.5" x14ac:dyDescent="0.35">
      <c r="A20" s="32" t="s">
        <v>140</v>
      </c>
      <c r="B20" s="71">
        <v>0</v>
      </c>
      <c r="C20" s="72">
        <v>0</v>
      </c>
      <c r="D20" s="73">
        <v>0</v>
      </c>
      <c r="E20" s="74">
        <v>0</v>
      </c>
      <c r="F20" s="75">
        <v>0</v>
      </c>
      <c r="G20" s="72">
        <v>0</v>
      </c>
      <c r="H20" s="76">
        <v>0</v>
      </c>
    </row>
    <row r="21" spans="1:8" ht="15.5" x14ac:dyDescent="0.35">
      <c r="A21" s="33" t="s">
        <v>90</v>
      </c>
      <c r="B21" s="90" t="s">
        <v>167</v>
      </c>
      <c r="C21" s="91" t="s">
        <v>167</v>
      </c>
      <c r="D21" s="92" t="s">
        <v>167</v>
      </c>
      <c r="E21" s="91" t="s">
        <v>167</v>
      </c>
      <c r="F21" s="93" t="s">
        <v>167</v>
      </c>
      <c r="G21" s="91" t="s">
        <v>167</v>
      </c>
      <c r="H21" s="134" t="s">
        <v>167</v>
      </c>
    </row>
    <row r="22" spans="1:8" ht="15.5" x14ac:dyDescent="0.35">
      <c r="A22" s="34" t="s">
        <v>168</v>
      </c>
      <c r="B22" s="94">
        <v>0.44986515922797998</v>
      </c>
      <c r="C22" s="95">
        <v>8.4606496482455787E-2</v>
      </c>
      <c r="D22" s="96">
        <v>1.0382584787250699</v>
      </c>
      <c r="E22" s="97">
        <v>7.2109582477171377E-2</v>
      </c>
      <c r="F22" s="98">
        <v>215.65518598853299</v>
      </c>
      <c r="G22" s="95">
        <v>0.11073423148621922</v>
      </c>
      <c r="H22" s="99">
        <v>40</v>
      </c>
    </row>
    <row r="23" spans="1:8" ht="15.5" x14ac:dyDescent="0.35">
      <c r="A23" s="34" t="s">
        <v>169</v>
      </c>
      <c r="B23" s="71">
        <v>0.47831251065684094</v>
      </c>
      <c r="C23" s="72">
        <v>8.9956612376586156E-2</v>
      </c>
      <c r="D23" s="73">
        <v>1.0465320051856599</v>
      </c>
      <c r="E23" s="74">
        <v>7.2684199059565746E-2</v>
      </c>
      <c r="F23" s="75">
        <v>171.74763563312101</v>
      </c>
      <c r="G23" s="72">
        <v>8.8188662629333267E-2</v>
      </c>
      <c r="H23" s="76">
        <v>35</v>
      </c>
    </row>
    <row r="24" spans="1:8" ht="15.5" x14ac:dyDescent="0.35">
      <c r="A24" s="34" t="s">
        <v>170</v>
      </c>
      <c r="B24" s="71">
        <v>0.59012694535368992</v>
      </c>
      <c r="C24" s="72">
        <v>0.11098564159081019</v>
      </c>
      <c r="D24" s="73">
        <v>2.2303540802417299</v>
      </c>
      <c r="E24" s="74">
        <v>0.15490352816572026</v>
      </c>
      <c r="F24" s="75">
        <v>234.74537184419799</v>
      </c>
      <c r="G24" s="72">
        <v>0.12053662529356572</v>
      </c>
      <c r="H24" s="76">
        <v>41</v>
      </c>
    </row>
    <row r="25" spans="1:8" ht="15.5" x14ac:dyDescent="0.35">
      <c r="A25" s="34" t="s">
        <v>171</v>
      </c>
      <c r="B25" s="71">
        <v>0.36047411413075797</v>
      </c>
      <c r="C25" s="72">
        <v>6.7794651894267977E-2</v>
      </c>
      <c r="D25" s="73">
        <v>0.97062604925015594</v>
      </c>
      <c r="E25" s="74">
        <v>6.7412345371685431E-2</v>
      </c>
      <c r="F25" s="75">
        <v>131.89247396935599</v>
      </c>
      <c r="G25" s="72">
        <v>6.7723906925147626E-2</v>
      </c>
      <c r="H25" s="76">
        <v>41</v>
      </c>
    </row>
    <row r="26" spans="1:8" ht="15.5" x14ac:dyDescent="0.35">
      <c r="A26" s="34" t="s">
        <v>172</v>
      </c>
      <c r="B26" s="71">
        <v>0.25037654589682096</v>
      </c>
      <c r="C26" s="72">
        <v>4.7088515114311336E-2</v>
      </c>
      <c r="D26" s="73">
        <v>0.82755531893516099</v>
      </c>
      <c r="E26" s="74">
        <v>5.7475734364774364E-2</v>
      </c>
      <c r="F26" s="75">
        <v>100.560967851256</v>
      </c>
      <c r="G26" s="72">
        <v>5.1635862321026398E-2</v>
      </c>
      <c r="H26" s="76">
        <v>24</v>
      </c>
    </row>
    <row r="27" spans="1:8" ht="15.5" x14ac:dyDescent="0.35">
      <c r="A27" s="34" t="s">
        <v>173</v>
      </c>
      <c r="B27" s="71">
        <v>0.55998555367819303</v>
      </c>
      <c r="C27" s="72">
        <v>0.10531692620697027</v>
      </c>
      <c r="D27" s="73">
        <v>1.3759562832091599</v>
      </c>
      <c r="E27" s="74">
        <v>9.5563518258853897E-2</v>
      </c>
      <c r="F27" s="75">
        <v>134.25532820804099</v>
      </c>
      <c r="G27" s="72">
        <v>6.8937181009122828E-2</v>
      </c>
      <c r="H27" s="76">
        <v>49</v>
      </c>
    </row>
    <row r="28" spans="1:8" ht="15.5" x14ac:dyDescent="0.35">
      <c r="A28" s="34" t="s">
        <v>174</v>
      </c>
      <c r="B28" s="71">
        <v>0.30583180892665895</v>
      </c>
      <c r="C28" s="72">
        <v>5.7518030315087149E-2</v>
      </c>
      <c r="D28" s="73">
        <v>0.86593635802736402</v>
      </c>
      <c r="E28" s="74">
        <v>6.0141391097361108E-2</v>
      </c>
      <c r="F28" s="75">
        <v>90.220700744177293</v>
      </c>
      <c r="G28" s="72">
        <v>4.6326360830413152E-2</v>
      </c>
      <c r="H28" s="76">
        <v>34</v>
      </c>
    </row>
    <row r="29" spans="1:8" ht="15.5" x14ac:dyDescent="0.35">
      <c r="A29" s="34" t="s">
        <v>175</v>
      </c>
      <c r="B29" s="71">
        <v>0.39841951157924999</v>
      </c>
      <c r="C29" s="72">
        <v>7.4931072819286237E-2</v>
      </c>
      <c r="D29" s="73">
        <v>0.99623998647795198</v>
      </c>
      <c r="E29" s="74">
        <v>6.9191295755371099E-2</v>
      </c>
      <c r="F29" s="75">
        <v>181.35610863839997</v>
      </c>
      <c r="G29" s="72">
        <v>9.3122403819550795E-2</v>
      </c>
      <c r="H29" s="76">
        <v>37</v>
      </c>
    </row>
    <row r="30" spans="1:8" ht="15.5" x14ac:dyDescent="0.35">
      <c r="A30" s="34" t="s">
        <v>176</v>
      </c>
      <c r="B30" s="71">
        <v>0.43666290669451796</v>
      </c>
      <c r="C30" s="72">
        <v>8.2123538401305998E-2</v>
      </c>
      <c r="D30" s="73">
        <v>1.2102120532395999</v>
      </c>
      <c r="E30" s="74">
        <v>8.4052177426095762E-2</v>
      </c>
      <c r="F30" s="75">
        <v>116.76432061947899</v>
      </c>
      <c r="G30" s="72">
        <v>5.9955930341021438E-2</v>
      </c>
      <c r="H30" s="76">
        <v>24</v>
      </c>
    </row>
    <row r="31" spans="1:8" ht="15.5" x14ac:dyDescent="0.35">
      <c r="A31" s="34" t="s">
        <v>177</v>
      </c>
      <c r="B31" s="71">
        <v>0.47409053322536499</v>
      </c>
      <c r="C31" s="72">
        <v>8.9162581740121261E-2</v>
      </c>
      <c r="D31" s="73">
        <v>1.46104176320959</v>
      </c>
      <c r="E31" s="74">
        <v>0.10147291227144584</v>
      </c>
      <c r="F31" s="75">
        <v>210.78943247162897</v>
      </c>
      <c r="G31" s="72">
        <v>0.10823577324685008</v>
      </c>
      <c r="H31" s="76">
        <v>45</v>
      </c>
    </row>
    <row r="32" spans="1:8" ht="15.5" x14ac:dyDescent="0.35">
      <c r="A32" s="34" t="s">
        <v>178</v>
      </c>
      <c r="B32" s="71">
        <v>0.505676082253527</v>
      </c>
      <c r="C32" s="72">
        <v>9.5102900940064794E-2</v>
      </c>
      <c r="D32" s="73">
        <v>0.98898727088159299</v>
      </c>
      <c r="E32" s="74">
        <v>6.8687576976092429E-2</v>
      </c>
      <c r="F32" s="75">
        <v>204.96181464521101</v>
      </c>
      <c r="G32" s="72">
        <v>0.10524341867654033</v>
      </c>
      <c r="H32" s="76">
        <v>49</v>
      </c>
    </row>
    <row r="33" spans="1:8" ht="15.5" x14ac:dyDescent="0.35">
      <c r="A33" s="34" t="s">
        <v>179</v>
      </c>
      <c r="B33" s="71">
        <v>0.50732509524748803</v>
      </c>
      <c r="C33" s="72">
        <v>9.5413032118732893E-2</v>
      </c>
      <c r="D33" s="73">
        <v>1.3866430285541498</v>
      </c>
      <c r="E33" s="74">
        <v>9.6305738775861724E-2</v>
      </c>
      <c r="F33" s="75">
        <v>154.55309918428298</v>
      </c>
      <c r="G33" s="72">
        <v>7.9359643421211337E-2</v>
      </c>
      <c r="H33" s="76">
        <v>43</v>
      </c>
    </row>
    <row r="34" spans="1:8" ht="15.5" x14ac:dyDescent="0.35">
      <c r="A34" s="33" t="s">
        <v>91</v>
      </c>
      <c r="B34" s="90" t="s">
        <v>167</v>
      </c>
      <c r="C34" s="91" t="s">
        <v>167</v>
      </c>
      <c r="D34" s="92" t="s">
        <v>167</v>
      </c>
      <c r="E34" s="91" t="s">
        <v>167</v>
      </c>
      <c r="F34" s="93" t="s">
        <v>167</v>
      </c>
      <c r="G34" s="91" t="s">
        <v>167</v>
      </c>
      <c r="H34" s="134" t="s">
        <v>167</v>
      </c>
    </row>
    <row r="35" spans="1:8" ht="15.5" x14ac:dyDescent="0.35">
      <c r="A35" s="30" t="s">
        <v>180</v>
      </c>
      <c r="B35" s="71">
        <v>1.51830461523851</v>
      </c>
      <c r="C35" s="72">
        <v>0.28554875044985201</v>
      </c>
      <c r="D35" s="73">
        <v>4.3151445641524591</v>
      </c>
      <c r="E35" s="74">
        <v>0.29969730970245734</v>
      </c>
      <c r="F35" s="75">
        <v>622.14819346585296</v>
      </c>
      <c r="G35" s="72">
        <v>0.31945951940911871</v>
      </c>
      <c r="H35" s="76">
        <v>116</v>
      </c>
    </row>
    <row r="36" spans="1:8" ht="15.5" x14ac:dyDescent="0.35">
      <c r="A36" s="30" t="s">
        <v>181</v>
      </c>
      <c r="B36" s="71">
        <v>1.17083621370577</v>
      </c>
      <c r="C36" s="72">
        <v>0.2202000932155492</v>
      </c>
      <c r="D36" s="73">
        <v>3.1741376513944797</v>
      </c>
      <c r="E36" s="74">
        <v>0.22045159799531391</v>
      </c>
      <c r="F36" s="75">
        <v>366.70877002865302</v>
      </c>
      <c r="G36" s="72">
        <v>0.18829695025529686</v>
      </c>
      <c r="H36" s="76">
        <v>114</v>
      </c>
    </row>
    <row r="37" spans="1:8" ht="15.5" x14ac:dyDescent="0.35">
      <c r="A37" s="30" t="s">
        <v>182</v>
      </c>
      <c r="B37" s="71">
        <v>1.1409142272004298</v>
      </c>
      <c r="C37" s="72">
        <v>0.21457264153567993</v>
      </c>
      <c r="D37" s="73">
        <v>3.0723883977449096</v>
      </c>
      <c r="E37" s="74">
        <v>0.21338486427882752</v>
      </c>
      <c r="F37" s="75">
        <v>388.34113000205599</v>
      </c>
      <c r="G37" s="72">
        <v>0.19940469499098526</v>
      </c>
      <c r="H37" s="76">
        <v>95</v>
      </c>
    </row>
    <row r="38" spans="1:8" ht="15.5" x14ac:dyDescent="0.35">
      <c r="A38" s="30" t="s">
        <v>183</v>
      </c>
      <c r="B38" s="71">
        <v>1.4870917107263801</v>
      </c>
      <c r="C38" s="72">
        <v>0.27967851479891898</v>
      </c>
      <c r="D38" s="73">
        <v>3.8366720626453299</v>
      </c>
      <c r="E38" s="74">
        <v>0.26646622802339981</v>
      </c>
      <c r="F38" s="75">
        <v>570.30434630112302</v>
      </c>
      <c r="G38" s="72">
        <v>0.29283883534460176</v>
      </c>
      <c r="H38" s="76">
        <v>137</v>
      </c>
    </row>
    <row r="39" spans="1:8" ht="15.5" x14ac:dyDescent="0.35">
      <c r="A39" s="33" t="s">
        <v>92</v>
      </c>
      <c r="B39" s="90" t="s">
        <v>167</v>
      </c>
      <c r="C39" s="91" t="s">
        <v>167</v>
      </c>
      <c r="D39" s="92" t="s">
        <v>167</v>
      </c>
      <c r="E39" s="91" t="s">
        <v>167</v>
      </c>
      <c r="F39" s="93" t="s">
        <v>167</v>
      </c>
      <c r="G39" s="91" t="s">
        <v>167</v>
      </c>
      <c r="H39" s="134" t="s">
        <v>167</v>
      </c>
    </row>
    <row r="40" spans="1:8" ht="15.5" x14ac:dyDescent="0.35">
      <c r="A40" s="34" t="s">
        <v>184</v>
      </c>
      <c r="B40" s="71">
        <v>0.41053323830573496</v>
      </c>
      <c r="C40" s="72">
        <v>7.7209310990547661E-2</v>
      </c>
      <c r="D40" s="73">
        <v>0.896831191718093</v>
      </c>
      <c r="E40" s="74">
        <v>6.2287112614488292E-2</v>
      </c>
      <c r="F40" s="75">
        <v>109.02643862667499</v>
      </c>
      <c r="G40" s="72">
        <v>5.5982696811410111E-2</v>
      </c>
      <c r="H40" s="76">
        <v>37</v>
      </c>
    </row>
    <row r="41" spans="1:8" ht="15.5" x14ac:dyDescent="0.35">
      <c r="A41" s="34" t="s">
        <v>185</v>
      </c>
      <c r="B41" s="71">
        <v>0.48921978962226897</v>
      </c>
      <c r="C41" s="72">
        <v>9.200795296274164E-2</v>
      </c>
      <c r="D41" s="73">
        <v>0.99697824785445699</v>
      </c>
      <c r="E41" s="74">
        <v>6.9242569807747886E-2</v>
      </c>
      <c r="F41" s="75">
        <v>153.56512640762199</v>
      </c>
      <c r="G41" s="72">
        <v>7.8852340962189196E-2</v>
      </c>
      <c r="H41" s="76">
        <v>40</v>
      </c>
    </row>
    <row r="42" spans="1:8" ht="15.5" x14ac:dyDescent="0.35">
      <c r="A42" s="34" t="s">
        <v>186</v>
      </c>
      <c r="B42" s="71">
        <v>1.0796654201851599</v>
      </c>
      <c r="C42" s="72">
        <v>0.20305352993302764</v>
      </c>
      <c r="D42" s="73">
        <v>2.6889795920672097</v>
      </c>
      <c r="E42" s="74">
        <v>0.1867561880271878</v>
      </c>
      <c r="F42" s="75">
        <v>405.504316983384</v>
      </c>
      <c r="G42" s="72">
        <v>0.20821761693172031</v>
      </c>
      <c r="H42" s="76">
        <v>109</v>
      </c>
    </row>
    <row r="43" spans="1:8" ht="15.5" x14ac:dyDescent="0.35">
      <c r="A43" s="34" t="s">
        <v>187</v>
      </c>
      <c r="B43" s="71">
        <v>0.77182706580281502</v>
      </c>
      <c r="C43" s="72">
        <v>0.14515812702627387</v>
      </c>
      <c r="D43" s="73">
        <v>1.4070351141807298</v>
      </c>
      <c r="E43" s="74">
        <v>9.7722018835695257E-2</v>
      </c>
      <c r="F43" s="75">
        <v>240.86501369139097</v>
      </c>
      <c r="G43" s="72">
        <v>0.12367892782532981</v>
      </c>
      <c r="H43" s="76">
        <v>69</v>
      </c>
    </row>
    <row r="44" spans="1:8" ht="15.5" x14ac:dyDescent="0.35">
      <c r="A44" s="34" t="s">
        <v>188</v>
      </c>
      <c r="B44" s="71">
        <v>0.21348776013662898</v>
      </c>
      <c r="C44" s="72">
        <v>4.0150811985627637E-2</v>
      </c>
      <c r="D44" s="73">
        <v>0.401617881846981</v>
      </c>
      <c r="E44" s="74">
        <v>2.7893340982790532E-2</v>
      </c>
      <c r="F44" s="75">
        <v>73.898703562615097</v>
      </c>
      <c r="G44" s="72">
        <v>3.7945371493497179E-2</v>
      </c>
      <c r="H44" s="76">
        <v>18</v>
      </c>
    </row>
    <row r="45" spans="1:8" ht="15.5" x14ac:dyDescent="0.35">
      <c r="A45" s="34" t="s">
        <v>189</v>
      </c>
      <c r="B45" s="71">
        <v>0.79754178903823603</v>
      </c>
      <c r="C45" s="72">
        <v>0.14999431537368579</v>
      </c>
      <c r="D45" s="73">
        <v>2.3857493043422697</v>
      </c>
      <c r="E45" s="74">
        <v>0.16569610531143852</v>
      </c>
      <c r="F45" s="75">
        <v>314.49223448146495</v>
      </c>
      <c r="G45" s="72">
        <v>0.16148489884004283</v>
      </c>
      <c r="H45" s="76">
        <v>64</v>
      </c>
    </row>
    <row r="46" spans="1:8" ht="15.5" x14ac:dyDescent="0.35">
      <c r="A46" s="34" t="s">
        <v>190</v>
      </c>
      <c r="B46" s="71">
        <v>0.89625072321737298</v>
      </c>
      <c r="C46" s="72">
        <v>0.16855858273492377</v>
      </c>
      <c r="D46" s="73">
        <v>2.2955153267408197</v>
      </c>
      <c r="E46" s="74">
        <v>0.15942913558913493</v>
      </c>
      <c r="F46" s="75">
        <v>222.433393822228</v>
      </c>
      <c r="G46" s="72">
        <v>0.11421469327932443</v>
      </c>
      <c r="H46" s="76">
        <v>68</v>
      </c>
    </row>
    <row r="47" spans="1:8" ht="15.5" x14ac:dyDescent="0.35">
      <c r="A47" s="34" t="s">
        <v>191</v>
      </c>
      <c r="B47" s="71">
        <v>0.59980998710644395</v>
      </c>
      <c r="C47" s="72">
        <v>0.11280673891561699</v>
      </c>
      <c r="D47" s="73">
        <v>1.7970384854884498</v>
      </c>
      <c r="E47" s="74">
        <v>0.12480870374697338</v>
      </c>
      <c r="F47" s="75">
        <v>158.31477029701398</v>
      </c>
      <c r="G47" s="72">
        <v>8.1291179441839778E-2</v>
      </c>
      <c r="H47" s="76">
        <v>45</v>
      </c>
    </row>
    <row r="48" spans="1:8" ht="15.5" x14ac:dyDescent="0.35">
      <c r="A48" s="34" t="s">
        <v>192</v>
      </c>
      <c r="B48" s="71">
        <v>0.75367608265740893</v>
      </c>
      <c r="C48" s="72">
        <v>0.1417444572629156</v>
      </c>
      <c r="D48" s="73">
        <v>1.43986684825402</v>
      </c>
      <c r="E48" s="74">
        <v>0.10000226280628496</v>
      </c>
      <c r="F48" s="75">
        <v>251.52658153848901</v>
      </c>
      <c r="G48" s="72">
        <v>0.12915341023378607</v>
      </c>
      <c r="H48" s="76">
        <v>69</v>
      </c>
    </row>
    <row r="49" spans="1:8" ht="15.5" x14ac:dyDescent="0.35">
      <c r="A49" s="34" t="s">
        <v>193</v>
      </c>
      <c r="B49" s="71">
        <v>7.5317554301214507E-2</v>
      </c>
      <c r="C49" s="72">
        <v>1.4165032037574472E-2</v>
      </c>
      <c r="D49" s="73">
        <v>8.8730683444163391E-2</v>
      </c>
      <c r="E49" s="74">
        <v>6.162562278258032E-3</v>
      </c>
      <c r="F49" s="75">
        <v>17.875860386801001</v>
      </c>
      <c r="G49" s="72">
        <v>9.1788641808623721E-3</v>
      </c>
      <c r="H49" s="76">
        <v>4</v>
      </c>
    </row>
    <row r="50" spans="1:8" ht="15.5" x14ac:dyDescent="0.35">
      <c r="A50" s="34" t="s">
        <v>194</v>
      </c>
      <c r="B50" s="71">
        <v>4.4080572939013942</v>
      </c>
      <c r="C50" s="72">
        <v>0.82902682343962175</v>
      </c>
      <c r="D50" s="73">
        <v>11.709363083869961</v>
      </c>
      <c r="E50" s="74">
        <v>0.81324381197281026</v>
      </c>
      <c r="F50" s="75">
        <v>1541.998122814301</v>
      </c>
      <c r="G50" s="72">
        <v>0.7917823830682823</v>
      </c>
      <c r="H50" s="76">
        <v>366</v>
      </c>
    </row>
    <row r="51" spans="1:8" ht="15.5" x14ac:dyDescent="0.35">
      <c r="A51" s="33" t="s">
        <v>93</v>
      </c>
      <c r="B51" s="90" t="s">
        <v>167</v>
      </c>
      <c r="C51" s="91" t="s">
        <v>167</v>
      </c>
      <c r="D51" s="92" t="s">
        <v>167</v>
      </c>
      <c r="E51" s="91" t="s">
        <v>167</v>
      </c>
      <c r="F51" s="93" t="s">
        <v>167</v>
      </c>
      <c r="G51" s="91" t="s">
        <v>167</v>
      </c>
      <c r="H51" s="134" t="s">
        <v>167</v>
      </c>
    </row>
    <row r="52" spans="1:8" ht="15.5" x14ac:dyDescent="0.35">
      <c r="A52" s="29" t="s">
        <v>195</v>
      </c>
      <c r="B52" s="71">
        <v>0.35958844599811801</v>
      </c>
      <c r="C52" s="72">
        <v>6.7628083587717144E-2</v>
      </c>
      <c r="D52" s="73">
        <v>1.7040908266313999</v>
      </c>
      <c r="E52" s="74">
        <v>0.11835326224589104</v>
      </c>
      <c r="F52" s="75">
        <v>174.98153103206499</v>
      </c>
      <c r="G52" s="72">
        <v>8.9849197339256365E-2</v>
      </c>
      <c r="H52" s="76">
        <v>21</v>
      </c>
    </row>
    <row r="53" spans="1:8" ht="15.5" x14ac:dyDescent="0.35">
      <c r="A53" s="29" t="s">
        <v>196</v>
      </c>
      <c r="B53" s="71">
        <v>3.4435346170895795</v>
      </c>
      <c r="C53" s="72">
        <v>0.64762828036735776</v>
      </c>
      <c r="D53" s="73">
        <v>7.9324488111382996</v>
      </c>
      <c r="E53" s="74">
        <v>0.55092790814009229</v>
      </c>
      <c r="F53" s="75">
        <v>1250.8983702212499</v>
      </c>
      <c r="G53" s="72">
        <v>0.64230901315389466</v>
      </c>
      <c r="H53" s="76">
        <v>320</v>
      </c>
    </row>
    <row r="54" spans="1:8" ht="15.5" x14ac:dyDescent="0.35">
      <c r="A54" s="29" t="s">
        <v>197</v>
      </c>
      <c r="B54" s="71">
        <v>0.89731605536852099</v>
      </c>
      <c r="C54" s="72">
        <v>0.16875894059560681</v>
      </c>
      <c r="D54" s="73">
        <v>2.8973137333848697</v>
      </c>
      <c r="E54" s="74">
        <v>0.2012255020313497</v>
      </c>
      <c r="F54" s="75">
        <v>285.89685622517993</v>
      </c>
      <c r="G54" s="72">
        <v>0.14680179617894645</v>
      </c>
      <c r="H54" s="76">
        <v>73</v>
      </c>
    </row>
    <row r="55" spans="1:8" ht="15.5" x14ac:dyDescent="0.35">
      <c r="A55" s="29" t="s">
        <v>198</v>
      </c>
      <c r="B55" s="71">
        <v>0.558916448348029</v>
      </c>
      <c r="C55" s="72">
        <v>0.1051158587215239</v>
      </c>
      <c r="D55" s="73">
        <v>1.4342664472706899</v>
      </c>
      <c r="E55" s="74">
        <v>9.9613301304994281E-2</v>
      </c>
      <c r="F55" s="75">
        <v>205.61983968879699</v>
      </c>
      <c r="G55" s="72">
        <v>0.10558130017549976</v>
      </c>
      <c r="H55" s="76">
        <v>43</v>
      </c>
    </row>
    <row r="56" spans="1:8" ht="15.5" x14ac:dyDescent="0.35">
      <c r="A56" s="29" t="s">
        <v>199</v>
      </c>
      <c r="B56" s="71">
        <v>5.7791200066846092E-2</v>
      </c>
      <c r="C56" s="72">
        <v>1.0868836727795218E-2</v>
      </c>
      <c r="D56" s="73">
        <v>0.43022285751193196</v>
      </c>
      <c r="E56" s="74">
        <v>2.9880026277672157E-2</v>
      </c>
      <c r="F56" s="75">
        <v>30.105842630397799</v>
      </c>
      <c r="G56" s="72">
        <v>1.5458693152407759E-2</v>
      </c>
      <c r="H56" s="76">
        <v>5</v>
      </c>
    </row>
    <row r="57" spans="1:8" ht="15.5" x14ac:dyDescent="0.35">
      <c r="A57" s="33" t="s">
        <v>94</v>
      </c>
      <c r="B57" s="90" t="s">
        <v>167</v>
      </c>
      <c r="C57" s="91" t="s">
        <v>167</v>
      </c>
      <c r="D57" s="92" t="s">
        <v>167</v>
      </c>
      <c r="E57" s="91" t="s">
        <v>167</v>
      </c>
      <c r="F57" s="93" t="s">
        <v>167</v>
      </c>
      <c r="G57" s="91" t="s">
        <v>167</v>
      </c>
      <c r="H57" s="134" t="s">
        <v>167</v>
      </c>
    </row>
    <row r="58" spans="1:8" ht="15.5" x14ac:dyDescent="0.35">
      <c r="A58" s="53" t="s">
        <v>200</v>
      </c>
      <c r="B58" s="78">
        <v>4.7624919973365598</v>
      </c>
      <c r="C58" s="79">
        <v>0.89568563858527461</v>
      </c>
      <c r="D58" s="80">
        <v>13.078203992876698</v>
      </c>
      <c r="E58" s="81">
        <v>0.90831315014701364</v>
      </c>
      <c r="F58" s="82">
        <v>1726.8251420267</v>
      </c>
      <c r="G58" s="79">
        <v>0.88668702371746166</v>
      </c>
      <c r="H58" s="83">
        <v>368</v>
      </c>
    </row>
    <row r="59" spans="1:8" ht="15.5" x14ac:dyDescent="0.35">
      <c r="A59" s="29" t="s">
        <v>184</v>
      </c>
      <c r="B59" s="71">
        <v>0.43159739001031999</v>
      </c>
      <c r="C59" s="72">
        <v>8.1170862670073771E-2</v>
      </c>
      <c r="D59" s="73">
        <v>1.0979329010269598</v>
      </c>
      <c r="E59" s="74">
        <v>7.6254116583976531E-2</v>
      </c>
      <c r="F59" s="75">
        <v>115.38861737319999</v>
      </c>
      <c r="G59" s="72">
        <v>5.9249536747788288E-2</v>
      </c>
      <c r="H59" s="76">
        <v>36</v>
      </c>
    </row>
    <row r="60" spans="1:8" ht="15.5" x14ac:dyDescent="0.35">
      <c r="A60" s="29" t="s">
        <v>185</v>
      </c>
      <c r="B60" s="71">
        <v>0.44875531679864</v>
      </c>
      <c r="C60" s="72">
        <v>8.4397767538531399E-2</v>
      </c>
      <c r="D60" s="73">
        <v>1.0870870672803299</v>
      </c>
      <c r="E60" s="74">
        <v>7.5500846989639422E-2</v>
      </c>
      <c r="F60" s="75">
        <v>182.126025693955</v>
      </c>
      <c r="G60" s="72">
        <v>9.351773942469388E-2</v>
      </c>
      <c r="H60" s="76">
        <v>38</v>
      </c>
    </row>
    <row r="61" spans="1:8" ht="15.5" x14ac:dyDescent="0.35">
      <c r="A61" s="29" t="s">
        <v>186</v>
      </c>
      <c r="B61" s="71">
        <v>0.92870456739652296</v>
      </c>
      <c r="C61" s="72">
        <v>0.17466220289101131</v>
      </c>
      <c r="D61" s="73">
        <v>3.2020430683032597</v>
      </c>
      <c r="E61" s="74">
        <v>0.22238969722915253</v>
      </c>
      <c r="F61" s="75">
        <v>397.007785322877</v>
      </c>
      <c r="G61" s="72">
        <v>0.20385483335472532</v>
      </c>
      <c r="H61" s="76">
        <v>66</v>
      </c>
    </row>
    <row r="62" spans="1:8" ht="15.5" x14ac:dyDescent="0.35">
      <c r="A62" s="29" t="s">
        <v>187</v>
      </c>
      <c r="B62" s="71">
        <v>0.59562484824316997</v>
      </c>
      <c r="C62" s="72">
        <v>0.11201963653782485</v>
      </c>
      <c r="D62" s="73">
        <v>1.35821997786938</v>
      </c>
      <c r="E62" s="74">
        <v>9.4331688614361475E-2</v>
      </c>
      <c r="F62" s="75">
        <v>274.96717807384402</v>
      </c>
      <c r="G62" s="72">
        <v>0.14118964498057807</v>
      </c>
      <c r="H62" s="76">
        <v>45</v>
      </c>
    </row>
    <row r="63" spans="1:8" ht="15.5" x14ac:dyDescent="0.35">
      <c r="A63" s="29" t="s">
        <v>188</v>
      </c>
      <c r="B63" s="71">
        <v>0.16268744250641998</v>
      </c>
      <c r="C63" s="72">
        <v>3.0596756049702665E-2</v>
      </c>
      <c r="D63" s="73">
        <v>0.40007350665416802</v>
      </c>
      <c r="E63" s="74">
        <v>2.7786080360677826E-2</v>
      </c>
      <c r="F63" s="75">
        <v>25.5377992620306</v>
      </c>
      <c r="G63" s="72">
        <v>1.3113102577003006E-2</v>
      </c>
      <c r="H63" s="76">
        <v>10</v>
      </c>
    </row>
    <row r="64" spans="1:8" ht="15.5" x14ac:dyDescent="0.35">
      <c r="A64" s="29" t="s">
        <v>189</v>
      </c>
      <c r="B64" s="71">
        <v>0.82592980117966897</v>
      </c>
      <c r="C64" s="72">
        <v>0.15533327128107335</v>
      </c>
      <c r="D64" s="73">
        <v>2.2511855953420699</v>
      </c>
      <c r="E64" s="74">
        <v>0.15635032767377433</v>
      </c>
      <c r="F64" s="75">
        <v>238.66294704128899</v>
      </c>
      <c r="G64" s="72">
        <v>0.12254821465901884</v>
      </c>
      <c r="H64" s="76">
        <v>59</v>
      </c>
    </row>
    <row r="65" spans="1:8" ht="15.5" x14ac:dyDescent="0.35">
      <c r="A65" s="29" t="s">
        <v>190</v>
      </c>
      <c r="B65" s="71">
        <v>0.40206780924493696</v>
      </c>
      <c r="C65" s="72">
        <v>7.5617211048236016E-2</v>
      </c>
      <c r="D65" s="73">
        <v>1.33528995657807</v>
      </c>
      <c r="E65" s="74">
        <v>9.2739142735478411E-2</v>
      </c>
      <c r="F65" s="75">
        <v>144.82619885611501</v>
      </c>
      <c r="G65" s="72">
        <v>7.4365092385281203E-2</v>
      </c>
      <c r="H65" s="76">
        <v>36</v>
      </c>
    </row>
    <row r="66" spans="1:8" ht="15.5" x14ac:dyDescent="0.35">
      <c r="A66" s="29" t="s">
        <v>191</v>
      </c>
      <c r="B66" s="71">
        <v>0.50021547215750595</v>
      </c>
      <c r="C66" s="72">
        <v>9.4075919678226427E-2</v>
      </c>
      <c r="D66" s="73">
        <v>1.21319152460008</v>
      </c>
      <c r="E66" s="74">
        <v>8.4259108975617739E-2</v>
      </c>
      <c r="F66" s="75">
        <v>157.165335370994</v>
      </c>
      <c r="G66" s="72">
        <v>8.0700969692916749E-2</v>
      </c>
      <c r="H66" s="76">
        <v>41</v>
      </c>
    </row>
    <row r="67" spans="1:8" ht="15.5" x14ac:dyDescent="0.35">
      <c r="A67" s="29" t="s">
        <v>192</v>
      </c>
      <c r="B67" s="71">
        <v>0.44505352313469798</v>
      </c>
      <c r="C67" s="72">
        <v>8.3701568274857432E-2</v>
      </c>
      <c r="D67" s="73">
        <v>1.04388507014475</v>
      </c>
      <c r="E67" s="74">
        <v>7.2500362968115198E-2</v>
      </c>
      <c r="F67" s="75">
        <v>188.255203764344</v>
      </c>
      <c r="G67" s="72">
        <v>9.6664938598947925E-2</v>
      </c>
      <c r="H67" s="76">
        <v>36</v>
      </c>
    </row>
    <row r="68" spans="1:8" ht="15.5" x14ac:dyDescent="0.35">
      <c r="A68" s="29" t="s">
        <v>194</v>
      </c>
      <c r="B68" s="71">
        <v>3.8337874299400401</v>
      </c>
      <c r="C68" s="72">
        <v>0.72102343569426386</v>
      </c>
      <c r="D68" s="73">
        <v>9.8761609245734405</v>
      </c>
      <c r="E68" s="74">
        <v>0.68592345291786117</v>
      </c>
      <c r="F68" s="75">
        <v>1329.81735670383</v>
      </c>
      <c r="G68" s="72">
        <v>0.68283219036274001</v>
      </c>
      <c r="H68" s="76">
        <v>302</v>
      </c>
    </row>
    <row r="69" spans="1:8" ht="15.5" x14ac:dyDescent="0.35">
      <c r="A69" s="53" t="s">
        <v>201</v>
      </c>
      <c r="B69" s="78">
        <v>0.374059039810198</v>
      </c>
      <c r="C69" s="79">
        <v>7.0349579616798039E-2</v>
      </c>
      <c r="D69" s="80">
        <v>1.0030035489106099</v>
      </c>
      <c r="E69" s="81">
        <v>6.966104165494337E-2</v>
      </c>
      <c r="F69" s="82">
        <v>149.72347429447498</v>
      </c>
      <c r="G69" s="79">
        <v>7.6879736443374772E-2</v>
      </c>
      <c r="H69" s="83">
        <v>52</v>
      </c>
    </row>
    <row r="70" spans="1:8" ht="15.5" x14ac:dyDescent="0.35">
      <c r="A70" s="29" t="s">
        <v>202</v>
      </c>
      <c r="B70" s="71">
        <v>0.16659990005818301</v>
      </c>
      <c r="C70" s="72">
        <v>3.1332575037461272E-2</v>
      </c>
      <c r="D70" s="73">
        <v>0.51032277054012998</v>
      </c>
      <c r="E70" s="74">
        <v>3.5443160509923945E-2</v>
      </c>
      <c r="F70" s="75">
        <v>58.3102490122847</v>
      </c>
      <c r="G70" s="72">
        <v>2.9941040288679881E-2</v>
      </c>
      <c r="H70" s="76">
        <v>22</v>
      </c>
    </row>
    <row r="71" spans="1:8" ht="15.5" x14ac:dyDescent="0.35">
      <c r="A71" s="29" t="s">
        <v>203</v>
      </c>
      <c r="B71" s="71">
        <v>5.6362960973254297E-3</v>
      </c>
      <c r="C71" s="72">
        <v>1.0600226671271943E-3</v>
      </c>
      <c r="D71" s="73">
        <v>5.7569875983914699E-3</v>
      </c>
      <c r="E71" s="74">
        <v>3.9983682344306638E-4</v>
      </c>
      <c r="F71" s="75">
        <v>1.2747297571834901</v>
      </c>
      <c r="G71" s="72">
        <v>6.5454591025617293E-4</v>
      </c>
      <c r="H71" s="76">
        <v>1</v>
      </c>
    </row>
    <row r="72" spans="1:8" ht="15.5" x14ac:dyDescent="0.35">
      <c r="A72" s="29" t="s">
        <v>204</v>
      </c>
      <c r="B72" s="71">
        <v>9.9236843879293088E-3</v>
      </c>
      <c r="C72" s="72">
        <v>1.8663551756290841E-3</v>
      </c>
      <c r="D72" s="73">
        <v>1.01361828699472E-2</v>
      </c>
      <c r="E72" s="74">
        <v>7.0398261092139401E-4</v>
      </c>
      <c r="F72" s="75">
        <v>3.9339773855342797</v>
      </c>
      <c r="G72" s="72">
        <v>2.0200115312528021E-3</v>
      </c>
      <c r="H72" s="76">
        <v>1</v>
      </c>
    </row>
    <row r="73" spans="1:8" ht="15.5" x14ac:dyDescent="0.35">
      <c r="A73" s="29" t="s">
        <v>205</v>
      </c>
      <c r="B73" s="71">
        <v>0.19189915926675999</v>
      </c>
      <c r="C73" s="72">
        <v>3.6090626736580443E-2</v>
      </c>
      <c r="D73" s="73">
        <v>0.47678760790214403</v>
      </c>
      <c r="E73" s="74">
        <v>3.3114061710655153E-2</v>
      </c>
      <c r="F73" s="75">
        <v>86.204518139472199</v>
      </c>
      <c r="G73" s="72">
        <v>4.4264138713185755E-2</v>
      </c>
      <c r="H73" s="76">
        <v>28</v>
      </c>
    </row>
    <row r="74" spans="1:8" ht="15.5" x14ac:dyDescent="0.35">
      <c r="A74" s="53" t="s">
        <v>206</v>
      </c>
      <c r="B74" s="78">
        <v>0.18059572972433199</v>
      </c>
      <c r="C74" s="79">
        <v>3.3964781797927453E-2</v>
      </c>
      <c r="D74" s="80">
        <v>0.31713513414987898</v>
      </c>
      <c r="E74" s="81">
        <v>2.202580819804224E-2</v>
      </c>
      <c r="F74" s="82">
        <v>70.953823476508092</v>
      </c>
      <c r="G74" s="79">
        <v>3.6433239839165112E-2</v>
      </c>
      <c r="H74" s="83">
        <v>42</v>
      </c>
    </row>
    <row r="75" spans="1:8" ht="15.5" x14ac:dyDescent="0.35">
      <c r="A75" s="29" t="s">
        <v>207</v>
      </c>
      <c r="B75" s="71">
        <v>3.6496740942492801E-3</v>
      </c>
      <c r="C75" s="72">
        <v>6.8639709495868495E-4</v>
      </c>
      <c r="D75" s="73">
        <v>7.4556510644407398E-3</v>
      </c>
      <c r="E75" s="74">
        <v>5.1781314226537851E-4</v>
      </c>
      <c r="F75" s="75">
        <v>0.48227166410125699</v>
      </c>
      <c r="G75" s="72">
        <v>2.4763597428476583E-4</v>
      </c>
      <c r="H75" s="76">
        <v>1</v>
      </c>
    </row>
    <row r="76" spans="1:8" ht="15.5" x14ac:dyDescent="0.35">
      <c r="A76" s="29" t="s">
        <v>208</v>
      </c>
      <c r="B76" s="71">
        <v>1.50222847584648E-2</v>
      </c>
      <c r="C76" s="72">
        <v>2.8252529819305259E-3</v>
      </c>
      <c r="D76" s="73">
        <v>2.6998386536520896E-2</v>
      </c>
      <c r="E76" s="74">
        <v>1.8751037632713898E-3</v>
      </c>
      <c r="F76" s="75">
        <v>4.1797270848018098</v>
      </c>
      <c r="G76" s="72">
        <v>2.1461986385167397E-3</v>
      </c>
      <c r="H76" s="76">
        <v>3</v>
      </c>
    </row>
    <row r="77" spans="1:8" ht="15.5" x14ac:dyDescent="0.35">
      <c r="A77" s="29" t="s">
        <v>209</v>
      </c>
      <c r="B77" s="71">
        <v>0.103451204135641</v>
      </c>
      <c r="C77" s="72">
        <v>1.9456149824601806E-2</v>
      </c>
      <c r="D77" s="73">
        <v>0.160376233615215</v>
      </c>
      <c r="E77" s="74">
        <v>1.1138520399520634E-2</v>
      </c>
      <c r="F77" s="75">
        <v>44.701797233971604</v>
      </c>
      <c r="G77" s="72">
        <v>2.2953397295161045E-2</v>
      </c>
      <c r="H77" s="76">
        <v>25</v>
      </c>
    </row>
    <row r="78" spans="1:8" ht="15.5" x14ac:dyDescent="0.35">
      <c r="A78" s="29" t="s">
        <v>210</v>
      </c>
      <c r="B78" s="71">
        <v>5.8472566735976596E-2</v>
      </c>
      <c r="C78" s="72">
        <v>1.0996981896436379E-2</v>
      </c>
      <c r="D78" s="73">
        <v>0.12230486293370199</v>
      </c>
      <c r="E78" s="74">
        <v>8.4943708929848122E-3</v>
      </c>
      <c r="F78" s="75">
        <v>21.5900274936334</v>
      </c>
      <c r="G78" s="72">
        <v>1.1086007931202553E-2</v>
      </c>
      <c r="H78" s="76">
        <v>13</v>
      </c>
    </row>
    <row r="79" spans="1:8" ht="15.5" x14ac:dyDescent="0.35">
      <c r="A79" s="33" t="s">
        <v>95</v>
      </c>
      <c r="B79" s="90" t="s">
        <v>167</v>
      </c>
      <c r="C79" s="91" t="s">
        <v>167</v>
      </c>
      <c r="D79" s="92" t="s">
        <v>167</v>
      </c>
      <c r="E79" s="91" t="s">
        <v>167</v>
      </c>
      <c r="F79" s="93" t="s">
        <v>167</v>
      </c>
      <c r="G79" s="91" t="s">
        <v>167</v>
      </c>
      <c r="H79" s="134" t="s">
        <v>167</v>
      </c>
    </row>
    <row r="80" spans="1:8" ht="15.5" x14ac:dyDescent="0.35">
      <c r="A80" s="35" t="s">
        <v>211</v>
      </c>
      <c r="B80" s="71">
        <v>4.2146911098318798</v>
      </c>
      <c r="C80" s="72">
        <v>0.792660292187504</v>
      </c>
      <c r="D80" s="73">
        <v>7.2556241814749498</v>
      </c>
      <c r="E80" s="74">
        <v>0.50392078760569403</v>
      </c>
      <c r="F80" s="75">
        <v>1298.09467706072</v>
      </c>
      <c r="G80" s="72">
        <v>0.66654328669060614</v>
      </c>
      <c r="H80" s="76">
        <v>377</v>
      </c>
    </row>
    <row r="81" spans="1:8" ht="15.5" x14ac:dyDescent="0.35">
      <c r="A81" s="35" t="s">
        <v>212</v>
      </c>
      <c r="B81" s="71">
        <v>0.90993075341859297</v>
      </c>
      <c r="C81" s="72">
        <v>0.17113139684012293</v>
      </c>
      <c r="D81" s="73">
        <v>3.7254342106919496</v>
      </c>
      <c r="E81" s="74">
        <v>0.25874048802283128</v>
      </c>
      <c r="F81" s="75">
        <v>443.24328649406198</v>
      </c>
      <c r="G81" s="72">
        <v>0.22759575414966318</v>
      </c>
      <c r="H81" s="76">
        <v>69</v>
      </c>
    </row>
    <row r="82" spans="1:8" ht="15.5" x14ac:dyDescent="0.35">
      <c r="A82" s="35" t="s">
        <v>213</v>
      </c>
      <c r="B82" s="71">
        <v>0.192524903620614</v>
      </c>
      <c r="C82" s="72">
        <v>3.6208310972372607E-2</v>
      </c>
      <c r="D82" s="73">
        <v>3.4172842837702899</v>
      </c>
      <c r="E82" s="74">
        <v>0.23733872437147396</v>
      </c>
      <c r="F82" s="75">
        <v>206.16447624290399</v>
      </c>
      <c r="G82" s="72">
        <v>0.10586095915973373</v>
      </c>
      <c r="H82" s="76">
        <v>16</v>
      </c>
    </row>
    <row r="83" spans="1:8" ht="15.5" x14ac:dyDescent="0.35">
      <c r="A83" s="35" t="s">
        <v>140</v>
      </c>
      <c r="B83" s="71">
        <v>0</v>
      </c>
      <c r="C83" s="72">
        <v>0</v>
      </c>
      <c r="D83" s="73">
        <v>0</v>
      </c>
      <c r="E83" s="74">
        <v>0</v>
      </c>
      <c r="F83" s="75">
        <v>0</v>
      </c>
      <c r="G83" s="72">
        <v>0</v>
      </c>
      <c r="H83" s="76">
        <v>0</v>
      </c>
    </row>
    <row r="84" spans="1:8" ht="15.5" x14ac:dyDescent="0.35">
      <c r="A84" s="33" t="s">
        <v>96</v>
      </c>
      <c r="B84" s="90" t="s">
        <v>167</v>
      </c>
      <c r="C84" s="91" t="s">
        <v>167</v>
      </c>
      <c r="D84" s="92" t="s">
        <v>167</v>
      </c>
      <c r="E84" s="91" t="s">
        <v>167</v>
      </c>
      <c r="F84" s="93" t="s">
        <v>167</v>
      </c>
      <c r="G84" s="91" t="s">
        <v>167</v>
      </c>
      <c r="H84" s="134" t="s">
        <v>167</v>
      </c>
    </row>
    <row r="85" spans="1:8" ht="15.5" x14ac:dyDescent="0.35">
      <c r="A85" s="36" t="s">
        <v>214</v>
      </c>
      <c r="B85" s="100">
        <v>0.85563044841955793</v>
      </c>
      <c r="C85" s="101">
        <v>0.16091909551013944</v>
      </c>
      <c r="D85" s="102">
        <v>2.4454594089284503</v>
      </c>
      <c r="E85" s="103">
        <v>0.16984311763987611</v>
      </c>
      <c r="F85" s="104">
        <v>344.23592674309401</v>
      </c>
      <c r="G85" s="101">
        <v>0.17675763568175845</v>
      </c>
      <c r="H85" s="105">
        <v>69</v>
      </c>
    </row>
    <row r="86" spans="1:8" ht="15.5" x14ac:dyDescent="0.35">
      <c r="A86" s="36" t="s">
        <v>215</v>
      </c>
      <c r="B86" s="100">
        <v>0.52660152378654201</v>
      </c>
      <c r="C86" s="101">
        <v>9.9038365287859864E-2</v>
      </c>
      <c r="D86" s="102">
        <v>1.46892045443622</v>
      </c>
      <c r="E86" s="103">
        <v>0.10202010658428831</v>
      </c>
      <c r="F86" s="104">
        <v>309.10175967043102</v>
      </c>
      <c r="G86" s="101">
        <v>0.15871700766780178</v>
      </c>
      <c r="H86" s="105">
        <v>46</v>
      </c>
    </row>
    <row r="87" spans="1:8" ht="15.5" x14ac:dyDescent="0.35">
      <c r="A87" s="30" t="s">
        <v>216</v>
      </c>
      <c r="B87" s="100">
        <v>0.72639257076337505</v>
      </c>
      <c r="C87" s="101">
        <v>0.13661322559106745</v>
      </c>
      <c r="D87" s="102">
        <v>2.1731684208478801</v>
      </c>
      <c r="E87" s="103">
        <v>0.15093184471013618</v>
      </c>
      <c r="F87" s="104">
        <v>343.83737130308697</v>
      </c>
      <c r="G87" s="101">
        <v>0.17655298616149984</v>
      </c>
      <c r="H87" s="105">
        <v>59</v>
      </c>
    </row>
    <row r="88" spans="1:8" ht="15.5" x14ac:dyDescent="0.35">
      <c r="A88" s="30" t="s">
        <v>217</v>
      </c>
      <c r="B88" s="100">
        <v>0.86161330863817798</v>
      </c>
      <c r="C88" s="101">
        <v>0.16204429676580098</v>
      </c>
      <c r="D88" s="102">
        <v>2.0226835097833198</v>
      </c>
      <c r="E88" s="103">
        <v>0.1404803007754267</v>
      </c>
      <c r="F88" s="104">
        <v>352.45958165846997</v>
      </c>
      <c r="G88" s="101">
        <v>0.1809803030054668</v>
      </c>
      <c r="H88" s="105">
        <v>72</v>
      </c>
    </row>
    <row r="89" spans="1:8" ht="15.5" x14ac:dyDescent="0.35">
      <c r="A89" s="30" t="s">
        <v>218</v>
      </c>
      <c r="B89" s="100">
        <v>0.41403058772352902</v>
      </c>
      <c r="C89" s="101">
        <v>7.7867060263068139E-2</v>
      </c>
      <c r="D89" s="102">
        <v>1.5607756769549299</v>
      </c>
      <c r="E89" s="103">
        <v>0.10839967571846514</v>
      </c>
      <c r="F89" s="104">
        <v>226.199062180862</v>
      </c>
      <c r="G89" s="101">
        <v>0.11614828179848706</v>
      </c>
      <c r="H89" s="105">
        <v>31</v>
      </c>
    </row>
    <row r="90" spans="1:8" ht="15.5" x14ac:dyDescent="0.35">
      <c r="A90" s="30" t="s">
        <v>219</v>
      </c>
      <c r="B90" s="100">
        <v>0.37130331982829101</v>
      </c>
      <c r="C90" s="101">
        <v>6.9831309179149648E-2</v>
      </c>
      <c r="D90" s="102">
        <v>1.0441778106606701</v>
      </c>
      <c r="E90" s="103">
        <v>7.2520694510606498E-2</v>
      </c>
      <c r="F90" s="104">
        <v>288.56679537179701</v>
      </c>
      <c r="G90" s="101">
        <v>0.14817275166123814</v>
      </c>
      <c r="H90" s="105">
        <v>33</v>
      </c>
    </row>
    <row r="91" spans="1:8" ht="31" x14ac:dyDescent="0.35">
      <c r="A91" s="30" t="s">
        <v>220</v>
      </c>
      <c r="B91" s="100">
        <v>0.23220616235199099</v>
      </c>
      <c r="C91" s="101">
        <v>4.367119670248152E-2</v>
      </c>
      <c r="D91" s="102">
        <v>0.95362828313474202</v>
      </c>
      <c r="E91" s="103">
        <v>6.6231809076781098E-2</v>
      </c>
      <c r="F91" s="104">
        <v>134.35545084697299</v>
      </c>
      <c r="G91" s="101">
        <v>6.898859179911003E-2</v>
      </c>
      <c r="H91" s="105">
        <v>18</v>
      </c>
    </row>
    <row r="92" spans="1:8" ht="15.5" x14ac:dyDescent="0.35">
      <c r="A92" s="30" t="s">
        <v>221</v>
      </c>
      <c r="B92" s="100">
        <v>0.48511248145630698</v>
      </c>
      <c r="C92" s="101">
        <v>9.1235488265781817E-2</v>
      </c>
      <c r="D92" s="102">
        <v>1.2249677542951201</v>
      </c>
      <c r="E92" s="103">
        <v>8.5076996836747812E-2</v>
      </c>
      <c r="F92" s="104">
        <v>181.61560823168799</v>
      </c>
      <c r="G92" s="101">
        <v>9.3255651197312731E-2</v>
      </c>
      <c r="H92" s="105">
        <v>43</v>
      </c>
    </row>
    <row r="93" spans="1:8" ht="15.5" x14ac:dyDescent="0.35">
      <c r="A93" s="30" t="s">
        <v>222</v>
      </c>
      <c r="B93" s="100">
        <v>0.31652332491686797</v>
      </c>
      <c r="C93" s="101">
        <v>5.9528792187756037E-2</v>
      </c>
      <c r="D93" s="102">
        <v>0.89461916351784299</v>
      </c>
      <c r="E93" s="103">
        <v>6.213348186336394E-2</v>
      </c>
      <c r="F93" s="104">
        <v>137.23045010402501</v>
      </c>
      <c r="G93" s="101">
        <v>7.0464841172821049E-2</v>
      </c>
      <c r="H93" s="105">
        <v>30</v>
      </c>
    </row>
    <row r="94" spans="1:8" ht="31" x14ac:dyDescent="0.35">
      <c r="A94" s="30" t="s">
        <v>223</v>
      </c>
      <c r="B94" s="100">
        <v>1.1441634677931101</v>
      </c>
      <c r="C94" s="101">
        <v>0.21518372878512826</v>
      </c>
      <c r="D94" s="102">
        <v>2.5540938229568</v>
      </c>
      <c r="E94" s="103">
        <v>0.17738804252973178</v>
      </c>
      <c r="F94" s="104">
        <v>433.32964979536496</v>
      </c>
      <c r="G94" s="101">
        <v>0.22250531806285298</v>
      </c>
      <c r="H94" s="105">
        <v>108</v>
      </c>
    </row>
    <row r="95" spans="1:8" ht="15.5" x14ac:dyDescent="0.35">
      <c r="A95" s="30" t="s">
        <v>224</v>
      </c>
      <c r="B95" s="71">
        <v>0.148890320033121</v>
      </c>
      <c r="C95" s="72">
        <v>2.8001920308236387E-2</v>
      </c>
      <c r="D95" s="73">
        <v>0.37062699081487094</v>
      </c>
      <c r="E95" s="74">
        <v>2.5740948049130005E-2</v>
      </c>
      <c r="F95" s="75">
        <v>114.37358581081999</v>
      </c>
      <c r="G95" s="72">
        <v>5.8728340192837916E-2</v>
      </c>
      <c r="H95" s="76">
        <v>14</v>
      </c>
    </row>
    <row r="96" spans="1:8" ht="15.5" x14ac:dyDescent="0.35">
      <c r="A96" s="30" t="s">
        <v>225</v>
      </c>
      <c r="B96" s="71">
        <v>1.7936865142401699</v>
      </c>
      <c r="C96" s="72">
        <v>0.33734004210977925</v>
      </c>
      <c r="D96" s="73">
        <v>4.5282132513373101</v>
      </c>
      <c r="E96" s="97">
        <v>0.31449544945925972</v>
      </c>
      <c r="F96" s="75">
        <v>508.30521841439196</v>
      </c>
      <c r="G96" s="72">
        <v>0.26100363626101453</v>
      </c>
      <c r="H96" s="76">
        <v>161</v>
      </c>
    </row>
    <row r="97" spans="1:8" ht="15.5" x14ac:dyDescent="0.35">
      <c r="A97" s="33" t="s">
        <v>97</v>
      </c>
      <c r="B97" s="90" t="s">
        <v>167</v>
      </c>
      <c r="C97" s="91" t="s">
        <v>167</v>
      </c>
      <c r="D97" s="92" t="s">
        <v>167</v>
      </c>
      <c r="E97" s="91" t="s">
        <v>167</v>
      </c>
      <c r="F97" s="93" t="s">
        <v>167</v>
      </c>
      <c r="G97" s="91" t="s">
        <v>167</v>
      </c>
      <c r="H97" s="134" t="s">
        <v>167</v>
      </c>
    </row>
    <row r="98" spans="1:8" ht="15.5" x14ac:dyDescent="0.35">
      <c r="A98" s="53" t="s">
        <v>226</v>
      </c>
      <c r="B98" s="78">
        <v>3.91398722317461</v>
      </c>
      <c r="C98" s="79">
        <v>0.73610667427143861</v>
      </c>
      <c r="D98" s="80">
        <v>8.9023633947525891</v>
      </c>
      <c r="E98" s="81">
        <v>0.61829084048891259</v>
      </c>
      <c r="F98" s="82">
        <v>1461.6631231097399</v>
      </c>
      <c r="G98" s="79">
        <v>0.7505321139734169</v>
      </c>
      <c r="H98" s="83">
        <v>364</v>
      </c>
    </row>
    <row r="99" spans="1:8" ht="15.5" x14ac:dyDescent="0.35">
      <c r="A99" s="36" t="s">
        <v>227</v>
      </c>
      <c r="B99" s="71">
        <v>3.3394485321442096</v>
      </c>
      <c r="C99" s="72">
        <v>0.62805272800647749</v>
      </c>
      <c r="D99" s="73">
        <v>6.94023659499274</v>
      </c>
      <c r="E99" s="74">
        <v>0.48201635085344952</v>
      </c>
      <c r="F99" s="75">
        <v>1261.4769464610699</v>
      </c>
      <c r="G99" s="72">
        <v>0.64774088118324558</v>
      </c>
      <c r="H99" s="76">
        <v>314</v>
      </c>
    </row>
    <row r="100" spans="1:8" ht="15.5" x14ac:dyDescent="0.35">
      <c r="A100" s="36" t="s">
        <v>228</v>
      </c>
      <c r="B100" s="71">
        <v>0.217697712751729</v>
      </c>
      <c r="C100" s="72">
        <v>4.0942581105361267E-2</v>
      </c>
      <c r="D100" s="73">
        <v>1.0141925900087101</v>
      </c>
      <c r="E100" s="74">
        <v>7.043814783653185E-2</v>
      </c>
      <c r="F100" s="75">
        <v>123.647563337707</v>
      </c>
      <c r="G100" s="72">
        <v>6.3490325255023738E-2</v>
      </c>
      <c r="H100" s="76">
        <v>24</v>
      </c>
    </row>
    <row r="101" spans="1:8" ht="15.5" x14ac:dyDescent="0.35">
      <c r="A101" s="36" t="s">
        <v>229</v>
      </c>
      <c r="B101" s="71">
        <v>0.29454083893883598</v>
      </c>
      <c r="C101" s="72">
        <v>5.5394528654728201E-2</v>
      </c>
      <c r="D101" s="73">
        <v>0.8674013818601779</v>
      </c>
      <c r="E101" s="74">
        <v>6.024314057407431E-2</v>
      </c>
      <c r="F101" s="75">
        <v>73.680935529798404</v>
      </c>
      <c r="G101" s="72">
        <v>3.7833552361276064E-2</v>
      </c>
      <c r="H101" s="76">
        <v>23</v>
      </c>
    </row>
    <row r="102" spans="1:8" ht="15.5" x14ac:dyDescent="0.35">
      <c r="A102" s="36" t="s">
        <v>230</v>
      </c>
      <c r="B102" s="71">
        <v>6.2300139339837794E-2</v>
      </c>
      <c r="C102" s="72">
        <v>1.1716836504872092E-2</v>
      </c>
      <c r="D102" s="73">
        <v>8.0532827890966593E-2</v>
      </c>
      <c r="E102" s="74">
        <v>5.5932012248572664E-3</v>
      </c>
      <c r="F102" s="75">
        <v>2.8576777811677498</v>
      </c>
      <c r="G102" s="72">
        <v>1.4673551738731713E-3</v>
      </c>
      <c r="H102" s="76">
        <v>3</v>
      </c>
    </row>
    <row r="103" spans="1:8" ht="15.5" x14ac:dyDescent="0.35">
      <c r="A103" s="53" t="s">
        <v>231</v>
      </c>
      <c r="B103" s="78">
        <v>0.40701087180617596</v>
      </c>
      <c r="C103" s="79">
        <v>7.654685673566318E-2</v>
      </c>
      <c r="D103" s="80">
        <v>1.6883680095532698</v>
      </c>
      <c r="E103" s="81">
        <v>0.11726127426977444</v>
      </c>
      <c r="F103" s="82">
        <v>168.09361970409199</v>
      </c>
      <c r="G103" s="79">
        <v>8.6312405196039055E-2</v>
      </c>
      <c r="H103" s="83">
        <v>33</v>
      </c>
    </row>
    <row r="104" spans="1:8" ht="15.5" x14ac:dyDescent="0.35">
      <c r="A104" s="30" t="s">
        <v>232</v>
      </c>
      <c r="B104" s="71">
        <v>7.3755727888806799E-2</v>
      </c>
      <c r="C104" s="72">
        <v>1.3871298108291423E-2</v>
      </c>
      <c r="D104" s="73">
        <v>0.20166625588126899</v>
      </c>
      <c r="E104" s="74">
        <v>1.400621310522757E-2</v>
      </c>
      <c r="F104" s="75">
        <v>11.691733576347998</v>
      </c>
      <c r="G104" s="72">
        <v>6.0034500278020788E-3</v>
      </c>
      <c r="H104" s="76">
        <v>7</v>
      </c>
    </row>
    <row r="105" spans="1:8" ht="15.5" x14ac:dyDescent="0.35">
      <c r="A105" s="30" t="s">
        <v>233</v>
      </c>
      <c r="B105" s="71">
        <v>0.173034465033089</v>
      </c>
      <c r="C105" s="72">
        <v>3.2542728764079668E-2</v>
      </c>
      <c r="D105" s="73">
        <v>1.04407478933828</v>
      </c>
      <c r="E105" s="74">
        <v>7.2513539428614854E-2</v>
      </c>
      <c r="F105" s="75">
        <v>97.094914438624983</v>
      </c>
      <c r="G105" s="72">
        <v>4.9856119537756205E-2</v>
      </c>
      <c r="H105" s="76">
        <v>15</v>
      </c>
    </row>
    <row r="106" spans="1:8" ht="15.5" x14ac:dyDescent="0.35">
      <c r="A106" s="30" t="s">
        <v>234</v>
      </c>
      <c r="B106" s="71">
        <v>9.1885161570197299E-2</v>
      </c>
      <c r="C106" s="72">
        <v>1.7280915046899811E-2</v>
      </c>
      <c r="D106" s="73">
        <v>0.27563877650003499</v>
      </c>
      <c r="E106" s="74">
        <v>1.9143784996914128E-2</v>
      </c>
      <c r="F106" s="75">
        <v>28.695843306766498</v>
      </c>
      <c r="G106" s="72">
        <v>1.4734689271941361E-2</v>
      </c>
      <c r="H106" s="76">
        <v>6</v>
      </c>
    </row>
    <row r="107" spans="1:8" ht="15.5" x14ac:dyDescent="0.35">
      <c r="A107" s="30" t="s">
        <v>235</v>
      </c>
      <c r="B107" s="71">
        <v>6.8335517314083105E-2</v>
      </c>
      <c r="C107" s="72">
        <v>1.2851914816392326E-2</v>
      </c>
      <c r="D107" s="73">
        <v>0.16698818783368499</v>
      </c>
      <c r="E107" s="74">
        <v>1.159773673901782E-2</v>
      </c>
      <c r="F107" s="75">
        <v>30.611128382352199</v>
      </c>
      <c r="G107" s="72">
        <v>1.5718146358539246E-2</v>
      </c>
      <c r="H107" s="76">
        <v>5</v>
      </c>
    </row>
    <row r="108" spans="1:8" ht="15.5" x14ac:dyDescent="0.35">
      <c r="A108" s="53" t="s">
        <v>236</v>
      </c>
      <c r="B108" s="78">
        <v>0.34041961972070101</v>
      </c>
      <c r="C108" s="79">
        <v>6.4022987261083866E-2</v>
      </c>
      <c r="D108" s="80">
        <v>0.69453172688986198</v>
      </c>
      <c r="E108" s="81">
        <v>4.8236921604218892E-2</v>
      </c>
      <c r="F108" s="82">
        <v>59.977667312279401</v>
      </c>
      <c r="G108" s="79">
        <v>3.0797223195525393E-2</v>
      </c>
      <c r="H108" s="83">
        <v>21</v>
      </c>
    </row>
    <row r="109" spans="1:8" ht="15.5" x14ac:dyDescent="0.35">
      <c r="A109" s="30" t="s">
        <v>237</v>
      </c>
      <c r="B109" s="71">
        <v>1.78497967561391E-2</v>
      </c>
      <c r="C109" s="72">
        <v>3.3570254007945942E-3</v>
      </c>
      <c r="D109" s="73">
        <v>3.6464038362946899E-2</v>
      </c>
      <c r="E109" s="74">
        <v>2.5325163585588457E-3</v>
      </c>
      <c r="F109" s="75">
        <v>4.17306759984998</v>
      </c>
      <c r="G109" s="72">
        <v>2.1427791383324311E-3</v>
      </c>
      <c r="H109" s="76">
        <v>1</v>
      </c>
    </row>
    <row r="110" spans="1:8" ht="15.5" x14ac:dyDescent="0.35">
      <c r="A110" s="30" t="s">
        <v>238</v>
      </c>
      <c r="B110" s="71">
        <v>5.1677694129001195E-2</v>
      </c>
      <c r="C110" s="72">
        <v>9.7190648283367355E-3</v>
      </c>
      <c r="D110" s="73">
        <v>6.8043680557487399E-2</v>
      </c>
      <c r="E110" s="74">
        <v>4.7257994957435878E-3</v>
      </c>
      <c r="F110" s="75">
        <v>2.46210336979513</v>
      </c>
      <c r="G110" s="72">
        <v>1.2642363467595503E-3</v>
      </c>
      <c r="H110" s="76">
        <v>3</v>
      </c>
    </row>
    <row r="111" spans="1:8" ht="15.5" x14ac:dyDescent="0.35">
      <c r="A111" s="30" t="s">
        <v>239</v>
      </c>
      <c r="B111" s="71">
        <v>0.122972341917909</v>
      </c>
      <c r="C111" s="72">
        <v>2.3127505654742891E-2</v>
      </c>
      <c r="D111" s="73">
        <v>0.27511994642667598</v>
      </c>
      <c r="E111" s="74">
        <v>1.9107750983483815E-2</v>
      </c>
      <c r="F111" s="75">
        <v>10.635184002144898</v>
      </c>
      <c r="G111" s="72">
        <v>5.4609348798812058E-3</v>
      </c>
      <c r="H111" s="76">
        <v>6</v>
      </c>
    </row>
    <row r="112" spans="1:8" ht="15.5" x14ac:dyDescent="0.35">
      <c r="A112" s="30" t="s">
        <v>240</v>
      </c>
      <c r="B112" s="71">
        <v>4.5369040325677498E-2</v>
      </c>
      <c r="C112" s="72">
        <v>8.5325913153936148E-3</v>
      </c>
      <c r="D112" s="73">
        <v>7.0898175448104506E-2</v>
      </c>
      <c r="E112" s="74">
        <v>4.9240511247583352E-3</v>
      </c>
      <c r="F112" s="75">
        <v>4.3490278054449103</v>
      </c>
      <c r="G112" s="72">
        <v>2.2331308637008524E-3</v>
      </c>
      <c r="H112" s="76">
        <v>3</v>
      </c>
    </row>
    <row r="113" spans="1:8" ht="15.5" x14ac:dyDescent="0.35">
      <c r="A113" s="30" t="s">
        <v>241</v>
      </c>
      <c r="B113" s="71">
        <v>6.4952215541209002E-2</v>
      </c>
      <c r="C113" s="72">
        <v>1.2215614574699914E-2</v>
      </c>
      <c r="D113" s="73">
        <v>0.180715799973268</v>
      </c>
      <c r="E113" s="74">
        <v>1.2551152868120294E-2</v>
      </c>
      <c r="F113" s="75">
        <v>32.318016759212398</v>
      </c>
      <c r="G113" s="72">
        <v>1.6594596288449229E-2</v>
      </c>
      <c r="H113" s="76">
        <v>5</v>
      </c>
    </row>
    <row r="114" spans="1:8" ht="15.5" x14ac:dyDescent="0.35">
      <c r="A114" s="30" t="s">
        <v>242</v>
      </c>
      <c r="B114" s="71">
        <v>3.7598531050765299E-2</v>
      </c>
      <c r="C114" s="72">
        <v>7.0711854871161302E-3</v>
      </c>
      <c r="D114" s="73">
        <v>6.32900861213785E-2</v>
      </c>
      <c r="E114" s="74">
        <v>4.395650773553971E-3</v>
      </c>
      <c r="F114" s="75">
        <v>6.0402677758321603</v>
      </c>
      <c r="G114" s="72">
        <v>3.1015456784021615E-3</v>
      </c>
      <c r="H114" s="76">
        <v>3</v>
      </c>
    </row>
    <row r="115" spans="1:8" ht="15.5" x14ac:dyDescent="0.35">
      <c r="A115" s="53" t="s">
        <v>243</v>
      </c>
      <c r="B115" s="78">
        <v>0.21958434279481698</v>
      </c>
      <c r="C115" s="79">
        <v>4.1297401110489351E-2</v>
      </c>
      <c r="D115" s="80">
        <v>0.9835498972338349</v>
      </c>
      <c r="E115" s="81">
        <v>6.8309938120695191E-2</v>
      </c>
      <c r="F115" s="82">
        <v>81.795234814496197</v>
      </c>
      <c r="G115" s="79">
        <v>4.2000067955238946E-2</v>
      </c>
      <c r="H115" s="83">
        <v>18</v>
      </c>
    </row>
    <row r="116" spans="1:8" ht="15.5" x14ac:dyDescent="0.35">
      <c r="A116" s="30" t="s">
        <v>244</v>
      </c>
      <c r="B116" s="71">
        <v>3.0329802377747E-2</v>
      </c>
      <c r="C116" s="72">
        <v>5.7041499337049098E-3</v>
      </c>
      <c r="D116" s="73">
        <v>0.25923017918850699</v>
      </c>
      <c r="E116" s="74">
        <v>1.8004167911751238E-2</v>
      </c>
      <c r="F116" s="75">
        <v>18.294007353054798</v>
      </c>
      <c r="G116" s="72">
        <v>9.3935735222777476E-3</v>
      </c>
      <c r="H116" s="76">
        <v>3</v>
      </c>
    </row>
    <row r="117" spans="1:8" ht="15.5" x14ac:dyDescent="0.35">
      <c r="A117" s="30" t="s">
        <v>245</v>
      </c>
      <c r="B117" s="71">
        <v>0.18925454041706999</v>
      </c>
      <c r="C117" s="72">
        <v>3.5593251176784441E-2</v>
      </c>
      <c r="D117" s="73">
        <v>0.72431971804532802</v>
      </c>
      <c r="E117" s="74">
        <v>5.0305770208943959E-2</v>
      </c>
      <c r="F117" s="75">
        <v>63.501227461441502</v>
      </c>
      <c r="G117" s="72">
        <v>3.260649443296125E-2</v>
      </c>
      <c r="H117" s="76">
        <v>15</v>
      </c>
    </row>
    <row r="118" spans="1:8" ht="15.5" x14ac:dyDescent="0.35">
      <c r="A118" s="53" t="s">
        <v>246</v>
      </c>
      <c r="B118" s="78">
        <v>0.41002756120143874</v>
      </c>
      <c r="C118" s="79">
        <v>7.7114207897391221E-2</v>
      </c>
      <c r="D118" s="80">
        <v>1.5693252142410048</v>
      </c>
      <c r="E118" s="81">
        <v>0.10899346192556542</v>
      </c>
      <c r="F118" s="82">
        <v>139.1526712848877</v>
      </c>
      <c r="G118" s="79">
        <v>7.1451859798103173E-2</v>
      </c>
      <c r="H118" s="83">
        <v>24</v>
      </c>
    </row>
    <row r="119" spans="1:8" ht="15.5" x14ac:dyDescent="0.35">
      <c r="A119" s="30" t="s">
        <v>247</v>
      </c>
      <c r="B119" s="71">
        <v>9.9378459039119904E-2</v>
      </c>
      <c r="C119" s="72">
        <v>1.8690185431462111E-2</v>
      </c>
      <c r="D119" s="73">
        <v>0.21187971864609098</v>
      </c>
      <c r="E119" s="74">
        <v>1.4715562993245649E-2</v>
      </c>
      <c r="F119" s="75">
        <v>19.468902200313501</v>
      </c>
      <c r="G119" s="72">
        <v>9.9968563851124438E-3</v>
      </c>
      <c r="H119" s="76">
        <v>6</v>
      </c>
    </row>
    <row r="120" spans="1:8" ht="15.5" x14ac:dyDescent="0.35">
      <c r="A120" s="30" t="s">
        <v>248</v>
      </c>
      <c r="B120" s="71">
        <v>2.62921629056991E-2</v>
      </c>
      <c r="C120" s="72">
        <v>4.9447878831396074E-3</v>
      </c>
      <c r="D120" s="73">
        <v>5.3710327906592602E-2</v>
      </c>
      <c r="E120" s="74">
        <v>3.7303132114194218E-3</v>
      </c>
      <c r="F120" s="75">
        <v>32.061306425941297</v>
      </c>
      <c r="G120" s="72">
        <v>1.6462781134832391E-2</v>
      </c>
      <c r="H120" s="76">
        <v>1</v>
      </c>
    </row>
    <row r="121" spans="1:8" ht="15.5" x14ac:dyDescent="0.35">
      <c r="A121" s="30" t="s">
        <v>249</v>
      </c>
      <c r="B121" s="71">
        <v>2.54928367154535E-2</v>
      </c>
      <c r="C121" s="72">
        <v>4.7944579740188233E-3</v>
      </c>
      <c r="D121" s="73">
        <v>3.7440951886504995E-2</v>
      </c>
      <c r="E121" s="74">
        <v>2.6003653843492051E-3</v>
      </c>
      <c r="F121" s="75">
        <v>6.3440027236883898</v>
      </c>
      <c r="G121" s="72">
        <v>3.2575069453301682E-3</v>
      </c>
      <c r="H121" s="76">
        <v>2</v>
      </c>
    </row>
    <row r="122" spans="1:8" ht="15.5" x14ac:dyDescent="0.35">
      <c r="A122" s="30" t="s">
        <v>250</v>
      </c>
      <c r="B122" s="71">
        <v>5.4149316029040898E-2</v>
      </c>
      <c r="C122" s="72">
        <v>1.0183904714916384E-2</v>
      </c>
      <c r="D122" s="73">
        <v>9.4411415040594387E-2</v>
      </c>
      <c r="E122" s="74">
        <v>6.5571029364634202E-3</v>
      </c>
      <c r="F122" s="75">
        <v>30.129291406408598</v>
      </c>
      <c r="G122" s="72">
        <v>1.547073358713668E-2</v>
      </c>
      <c r="H122" s="76">
        <v>5</v>
      </c>
    </row>
    <row r="123" spans="1:8" ht="15.5" x14ac:dyDescent="0.35">
      <c r="A123" s="30" t="s">
        <v>251</v>
      </c>
      <c r="B123" s="71">
        <v>3.2564613353961699E-2</v>
      </c>
      <c r="C123" s="72">
        <v>6.1244526024480167E-3</v>
      </c>
      <c r="D123" s="73">
        <v>6.8514229636994203E-2</v>
      </c>
      <c r="E123" s="74">
        <v>4.7584802764485228E-3</v>
      </c>
      <c r="F123" s="75">
        <v>3.2161890068743402</v>
      </c>
      <c r="G123" s="72">
        <v>1.6514428640245812E-3</v>
      </c>
      <c r="H123" s="76">
        <v>4</v>
      </c>
    </row>
    <row r="124" spans="1:8" ht="15.5" x14ac:dyDescent="0.35">
      <c r="A124" s="30" t="s">
        <v>252</v>
      </c>
      <c r="B124" s="71">
        <v>1.5548501300808501E-2</v>
      </c>
      <c r="C124" s="72">
        <v>2.9242189434537879E-3</v>
      </c>
      <c r="D124" s="73">
        <v>0.17958249885616298</v>
      </c>
      <c r="E124" s="74">
        <v>1.2472442342706907E-2</v>
      </c>
      <c r="F124" s="75">
        <v>5.5962787050296194</v>
      </c>
      <c r="G124" s="72">
        <v>2.8735669802862993E-3</v>
      </c>
      <c r="H124" s="76">
        <v>1</v>
      </c>
    </row>
    <row r="125" spans="1:8" ht="15.5" x14ac:dyDescent="0.35">
      <c r="A125" s="30" t="s">
        <v>253</v>
      </c>
      <c r="B125" s="71">
        <v>0.15660167185735499</v>
      </c>
      <c r="C125" s="72">
        <v>2.945220034795246E-2</v>
      </c>
      <c r="D125" s="73">
        <v>0.92378607226806486</v>
      </c>
      <c r="E125" s="74">
        <v>6.4159194780932308E-2</v>
      </c>
      <c r="F125" s="75">
        <v>42.336700816632003</v>
      </c>
      <c r="G125" s="72">
        <v>2.173897190138064E-2</v>
      </c>
      <c r="H125" s="76">
        <v>5</v>
      </c>
    </row>
    <row r="126" spans="1:8" ht="15.5" x14ac:dyDescent="0.35">
      <c r="A126" s="37" t="s">
        <v>254</v>
      </c>
      <c r="B126" s="71">
        <v>2.6117148173343201E-2</v>
      </c>
      <c r="C126" s="106">
        <v>4.9118727239331047E-3</v>
      </c>
      <c r="D126" s="73">
        <v>0.56020443326662506</v>
      </c>
      <c r="E126" s="107">
        <v>3.8907563590832576E-2</v>
      </c>
      <c r="F126" s="75">
        <v>36.820123572185295</v>
      </c>
      <c r="G126" s="106">
        <v>1.8906329881676773E-2</v>
      </c>
      <c r="H126" s="108">
        <v>2</v>
      </c>
    </row>
    <row r="127" spans="1:8" ht="15.5" x14ac:dyDescent="0.35">
      <c r="A127" s="33" t="s">
        <v>98</v>
      </c>
      <c r="B127" s="90" t="s">
        <v>167</v>
      </c>
      <c r="C127" s="91" t="s">
        <v>167</v>
      </c>
      <c r="D127" s="92" t="s">
        <v>167</v>
      </c>
      <c r="E127" s="91" t="s">
        <v>167</v>
      </c>
      <c r="F127" s="93" t="s">
        <v>167</v>
      </c>
      <c r="G127" s="91" t="s">
        <v>167</v>
      </c>
      <c r="H127" s="134" t="s">
        <v>167</v>
      </c>
    </row>
    <row r="128" spans="1:8" ht="15.5" x14ac:dyDescent="0.35">
      <c r="A128" s="53" t="s">
        <v>255</v>
      </c>
      <c r="B128" s="78">
        <v>3.2369586958348897</v>
      </c>
      <c r="C128" s="79">
        <v>0.60877738338971965</v>
      </c>
      <c r="D128" s="80">
        <v>9.0053806336023801</v>
      </c>
      <c r="E128" s="81">
        <v>0.62544563886872573</v>
      </c>
      <c r="F128" s="82">
        <v>1166.7934360458401</v>
      </c>
      <c r="G128" s="79">
        <v>0.59912296498434925</v>
      </c>
      <c r="H128" s="83">
        <v>277</v>
      </c>
    </row>
    <row r="129" spans="1:8" ht="15.5" x14ac:dyDescent="0.35">
      <c r="A129" s="36" t="s">
        <v>256</v>
      </c>
      <c r="B129" s="71">
        <v>2.6119980404630296</v>
      </c>
      <c r="C129" s="72">
        <v>0.49124053839124648</v>
      </c>
      <c r="D129" s="73">
        <v>7.0622938792375498</v>
      </c>
      <c r="E129" s="74">
        <v>0.49049352680292835</v>
      </c>
      <c r="F129" s="75">
        <v>925.21225504021095</v>
      </c>
      <c r="G129" s="72">
        <v>0.47507630087299324</v>
      </c>
      <c r="H129" s="76">
        <v>223</v>
      </c>
    </row>
    <row r="130" spans="1:8" ht="15.5" x14ac:dyDescent="0.35">
      <c r="A130" s="36" t="s">
        <v>257</v>
      </c>
      <c r="B130" s="71">
        <v>0.64279137049659096</v>
      </c>
      <c r="C130" s="72">
        <v>0.1208902817017492</v>
      </c>
      <c r="D130" s="73">
        <v>1.88892705194152</v>
      </c>
      <c r="E130" s="74">
        <v>0.13119058869867939</v>
      </c>
      <c r="F130" s="75">
        <v>256.76009854837599</v>
      </c>
      <c r="G130" s="72">
        <v>0.13184070700062897</v>
      </c>
      <c r="H130" s="76">
        <v>51</v>
      </c>
    </row>
    <row r="131" spans="1:8" ht="15.5" x14ac:dyDescent="0.35">
      <c r="A131" s="30" t="s">
        <v>258</v>
      </c>
      <c r="B131" s="71">
        <v>9.9145052758420699E-2</v>
      </c>
      <c r="C131" s="72">
        <v>1.8646288527552395E-2</v>
      </c>
      <c r="D131" s="73">
        <v>0.31386942689903202</v>
      </c>
      <c r="E131" s="74">
        <v>2.1798996868131006E-2</v>
      </c>
      <c r="F131" s="75">
        <v>66.352726033225295</v>
      </c>
      <c r="G131" s="72">
        <v>3.4070676717672548E-2</v>
      </c>
      <c r="H131" s="76">
        <v>9</v>
      </c>
    </row>
    <row r="132" spans="1:8" ht="15.5" x14ac:dyDescent="0.35">
      <c r="A132" s="30" t="s">
        <v>259</v>
      </c>
      <c r="B132" s="71">
        <v>6.9309150094817404E-2</v>
      </c>
      <c r="C132" s="72">
        <v>1.3035026703918281E-2</v>
      </c>
      <c r="D132" s="73">
        <v>0.194125043350768</v>
      </c>
      <c r="E132" s="74">
        <v>1.3482457510557357E-2</v>
      </c>
      <c r="F132" s="75">
        <v>56.536539933556895</v>
      </c>
      <c r="G132" s="72">
        <v>2.9030279386674507E-2</v>
      </c>
      <c r="H132" s="76">
        <v>6</v>
      </c>
    </row>
    <row r="133" spans="1:8" ht="15.5" x14ac:dyDescent="0.35">
      <c r="A133" s="53" t="s">
        <v>260</v>
      </c>
      <c r="B133" s="78">
        <v>1.7796195033265798</v>
      </c>
      <c r="C133" s="79">
        <v>0.33469444823577982</v>
      </c>
      <c r="D133" s="80">
        <v>3.9125078135590998</v>
      </c>
      <c r="E133" s="81">
        <v>0.27173320580137061</v>
      </c>
      <c r="F133" s="82">
        <v>748.89645714078495</v>
      </c>
      <c r="G133" s="79">
        <v>0.38454198661675898</v>
      </c>
      <c r="H133" s="83">
        <v>166</v>
      </c>
    </row>
    <row r="134" spans="1:8" ht="15.5" x14ac:dyDescent="0.35">
      <c r="A134" s="30" t="s">
        <v>250</v>
      </c>
      <c r="B134" s="71">
        <v>1.7051128807250697</v>
      </c>
      <c r="C134" s="72">
        <v>0.32068192876467366</v>
      </c>
      <c r="D134" s="73">
        <v>3.7618886975242796</v>
      </c>
      <c r="E134" s="74">
        <v>0.26127234100430352</v>
      </c>
      <c r="F134" s="75">
        <v>719.24666090642791</v>
      </c>
      <c r="G134" s="72">
        <v>0.36931746333583448</v>
      </c>
      <c r="H134" s="76">
        <v>159</v>
      </c>
    </row>
    <row r="135" spans="1:8" ht="15.5" x14ac:dyDescent="0.35">
      <c r="A135" s="30" t="s">
        <v>261</v>
      </c>
      <c r="B135" s="71">
        <v>0.26460085194782901</v>
      </c>
      <c r="C135" s="72">
        <v>4.9763691609275469E-2</v>
      </c>
      <c r="D135" s="73">
        <v>0.48659609809410898</v>
      </c>
      <c r="E135" s="74">
        <v>3.3795285266221518E-2</v>
      </c>
      <c r="F135" s="75">
        <v>106.014774811525</v>
      </c>
      <c r="G135" s="72">
        <v>5.4436273169721189E-2</v>
      </c>
      <c r="H135" s="76">
        <v>26</v>
      </c>
    </row>
    <row r="136" spans="1:8" ht="15.5" x14ac:dyDescent="0.35">
      <c r="A136" s="30" t="s">
        <v>262</v>
      </c>
      <c r="B136" s="71">
        <v>8.0492708922498893E-2</v>
      </c>
      <c r="C136" s="72">
        <v>1.5138327462393025E-2</v>
      </c>
      <c r="D136" s="73">
        <v>0.161444003797592</v>
      </c>
      <c r="E136" s="74">
        <v>1.1212679641761859E-2</v>
      </c>
      <c r="F136" s="75">
        <v>68.270287473040497</v>
      </c>
      <c r="G136" s="72">
        <v>3.5055302667622273E-2</v>
      </c>
      <c r="H136" s="76">
        <v>7</v>
      </c>
    </row>
    <row r="137" spans="1:8" ht="15.5" x14ac:dyDescent="0.35">
      <c r="A137" s="53" t="s">
        <v>263</v>
      </c>
      <c r="B137" s="78">
        <v>0.9940471948829489</v>
      </c>
      <c r="C137" s="79">
        <v>0.18695124254918821</v>
      </c>
      <c r="D137" s="80">
        <v>3.0089689649160798</v>
      </c>
      <c r="E137" s="81">
        <v>0.2089802300611118</v>
      </c>
      <c r="F137" s="82">
        <v>433.03747768285899</v>
      </c>
      <c r="G137" s="79">
        <v>0.22235529405952678</v>
      </c>
      <c r="H137" s="83">
        <v>77</v>
      </c>
    </row>
    <row r="138" spans="1:8" ht="15.5" x14ac:dyDescent="0.35">
      <c r="A138" s="30" t="s">
        <v>264</v>
      </c>
      <c r="B138" s="71">
        <v>0.30342525875437498</v>
      </c>
      <c r="C138" s="72">
        <v>5.7065428519838958E-2</v>
      </c>
      <c r="D138" s="73">
        <v>1.1073504314001299</v>
      </c>
      <c r="E138" s="74">
        <v>7.6908187027021957E-2</v>
      </c>
      <c r="F138" s="75">
        <v>135.928016242502</v>
      </c>
      <c r="G138" s="72">
        <v>6.9796069809608632E-2</v>
      </c>
      <c r="H138" s="76">
        <v>26</v>
      </c>
    </row>
    <row r="139" spans="1:8" ht="15.5" x14ac:dyDescent="0.35">
      <c r="A139" s="30" t="s">
        <v>265</v>
      </c>
      <c r="B139" s="71">
        <v>0.25744071668170099</v>
      </c>
      <c r="C139" s="72">
        <v>4.8417079303830032E-2</v>
      </c>
      <c r="D139" s="73">
        <v>0.68967493887965192</v>
      </c>
      <c r="E139" s="74">
        <v>4.7899605836736379E-2</v>
      </c>
      <c r="F139" s="75">
        <v>97.45342085639399</v>
      </c>
      <c r="G139" s="72">
        <v>5.0040204759136592E-2</v>
      </c>
      <c r="H139" s="76">
        <v>12</v>
      </c>
    </row>
    <row r="140" spans="1:8" ht="15.5" x14ac:dyDescent="0.35">
      <c r="A140" s="30" t="s">
        <v>266</v>
      </c>
      <c r="B140" s="71">
        <v>0.53848906554837694</v>
      </c>
      <c r="C140" s="72">
        <v>0.10127406467383529</v>
      </c>
      <c r="D140" s="73">
        <v>1.5097762764295699</v>
      </c>
      <c r="E140" s="74">
        <v>0.1048576430225361</v>
      </c>
      <c r="F140" s="75">
        <v>235.91174740012698</v>
      </c>
      <c r="G140" s="72">
        <v>0.12113553368623001</v>
      </c>
      <c r="H140" s="76">
        <v>48</v>
      </c>
    </row>
    <row r="141" spans="1:8" ht="15.5" x14ac:dyDescent="0.35">
      <c r="A141" s="53" t="s">
        <v>267</v>
      </c>
      <c r="B141" s="78">
        <v>0.46435618338854501</v>
      </c>
      <c r="C141" s="79">
        <v>8.7331834863343172E-2</v>
      </c>
      <c r="D141" s="80">
        <v>1.5569486514456299</v>
      </c>
      <c r="E141" s="81">
        <v>0.10813387946708852</v>
      </c>
      <c r="F141" s="82">
        <v>237.035719605118</v>
      </c>
      <c r="G141" s="79">
        <v>0.12171266888361019</v>
      </c>
      <c r="H141" s="83">
        <v>38</v>
      </c>
    </row>
    <row r="142" spans="1:8" ht="15.5" x14ac:dyDescent="0.35">
      <c r="A142" s="30" t="s">
        <v>268</v>
      </c>
      <c r="B142" s="71">
        <v>0.42484303987955901</v>
      </c>
      <c r="C142" s="72">
        <v>7.9900566696141956E-2</v>
      </c>
      <c r="D142" s="73">
        <v>1.4340914829864999</v>
      </c>
      <c r="E142" s="74">
        <v>9.9601149608918707E-2</v>
      </c>
      <c r="F142" s="75">
        <v>212.97646693603301</v>
      </c>
      <c r="G142" s="72">
        <v>0.10935876771387176</v>
      </c>
      <c r="H142" s="76">
        <v>35</v>
      </c>
    </row>
    <row r="143" spans="1:8" ht="15.5" x14ac:dyDescent="0.35">
      <c r="A143" s="30" t="s">
        <v>269</v>
      </c>
      <c r="B143" s="71">
        <v>8.52704152020093E-2</v>
      </c>
      <c r="C143" s="72">
        <v>1.6036874463066071E-2</v>
      </c>
      <c r="D143" s="73">
        <v>0.38576334614819896</v>
      </c>
      <c r="E143" s="74">
        <v>2.6792204827357974E-2</v>
      </c>
      <c r="F143" s="75">
        <v>109.90106392475799</v>
      </c>
      <c r="G143" s="72">
        <v>5.6431797813909425E-2</v>
      </c>
      <c r="H143" s="76">
        <v>7</v>
      </c>
    </row>
    <row r="144" spans="1:8" ht="15.5" x14ac:dyDescent="0.35">
      <c r="A144" s="53" t="s">
        <v>270</v>
      </c>
      <c r="B144" s="78">
        <v>0.72406892461296102</v>
      </c>
      <c r="C144" s="79">
        <v>0.13617621562081578</v>
      </c>
      <c r="D144" s="80">
        <v>2.2124056714362998</v>
      </c>
      <c r="E144" s="81">
        <v>0.15365696741845969</v>
      </c>
      <c r="F144" s="82">
        <v>380.686423657413</v>
      </c>
      <c r="G144" s="79">
        <v>0.19547417034145609</v>
      </c>
      <c r="H144" s="83">
        <v>60</v>
      </c>
    </row>
    <row r="145" spans="1:8" ht="15.5" x14ac:dyDescent="0.35">
      <c r="A145" s="30" t="s">
        <v>271</v>
      </c>
      <c r="B145" s="71">
        <v>0.46088131066927801</v>
      </c>
      <c r="C145" s="72">
        <v>8.6678312801300894E-2</v>
      </c>
      <c r="D145" s="73">
        <v>1.3073415651063098</v>
      </c>
      <c r="E145" s="74">
        <v>9.0798058813474788E-2</v>
      </c>
      <c r="F145" s="75">
        <v>250.203445800476</v>
      </c>
      <c r="G145" s="72">
        <v>0.12847400890879956</v>
      </c>
      <c r="H145" s="76">
        <v>41</v>
      </c>
    </row>
    <row r="146" spans="1:8" ht="15.5" x14ac:dyDescent="0.35">
      <c r="A146" s="36" t="s">
        <v>248</v>
      </c>
      <c r="B146" s="71">
        <v>0.18016762556904198</v>
      </c>
      <c r="C146" s="72">
        <v>3.3884267910675489E-2</v>
      </c>
      <c r="D146" s="73">
        <v>0.59860251445244195</v>
      </c>
      <c r="E146" s="74">
        <v>4.1574403938367054E-2</v>
      </c>
      <c r="F146" s="75">
        <v>124.064708109411</v>
      </c>
      <c r="G146" s="72">
        <v>6.3704519991409969E-2</v>
      </c>
      <c r="H146" s="76">
        <v>15</v>
      </c>
    </row>
    <row r="147" spans="1:8" ht="15.5" x14ac:dyDescent="0.35">
      <c r="A147" s="36" t="s">
        <v>272</v>
      </c>
      <c r="B147" s="71">
        <v>9.0659609740283809E-2</v>
      </c>
      <c r="C147" s="72">
        <v>1.7050424544446618E-2</v>
      </c>
      <c r="D147" s="73">
        <v>0.22806498534289099</v>
      </c>
      <c r="E147" s="74">
        <v>1.5839669222766715E-2</v>
      </c>
      <c r="F147" s="75">
        <v>27.6679356876115</v>
      </c>
      <c r="G147" s="72">
        <v>1.4206881142847676E-2</v>
      </c>
      <c r="H147" s="76">
        <v>6</v>
      </c>
    </row>
    <row r="148" spans="1:8" ht="15.5" x14ac:dyDescent="0.35">
      <c r="A148" s="30" t="s">
        <v>273</v>
      </c>
      <c r="B148" s="71">
        <v>0.102294812718688</v>
      </c>
      <c r="C148" s="72">
        <v>1.9238666375741977E-2</v>
      </c>
      <c r="D148" s="73">
        <v>0.38943666152975198</v>
      </c>
      <c r="E148" s="74">
        <v>2.7047325535638652E-2</v>
      </c>
      <c r="F148" s="75">
        <v>29.2725582613024</v>
      </c>
      <c r="G148" s="72">
        <v>1.503081981470762E-2</v>
      </c>
      <c r="H148" s="76">
        <v>6</v>
      </c>
    </row>
    <row r="149" spans="1:8" ht="15.5" x14ac:dyDescent="0.35">
      <c r="A149" s="53" t="s">
        <v>274</v>
      </c>
      <c r="B149" s="78">
        <v>0.24233680980137198</v>
      </c>
      <c r="C149" s="79">
        <v>4.5576475584851443E-2</v>
      </c>
      <c r="D149" s="80">
        <v>0.60845915898296599</v>
      </c>
      <c r="E149" s="81">
        <v>4.225897193013993E-2</v>
      </c>
      <c r="F149" s="82">
        <v>96.950013438232091</v>
      </c>
      <c r="G149" s="79">
        <v>4.9781716036414278E-2</v>
      </c>
      <c r="H149" s="83">
        <v>19</v>
      </c>
    </row>
    <row r="150" spans="1:8" ht="15.5" x14ac:dyDescent="0.35">
      <c r="A150" s="30" t="s">
        <v>275</v>
      </c>
      <c r="B150" s="71">
        <v>0.23360420284092798</v>
      </c>
      <c r="C150" s="72">
        <v>4.3934127283530661E-2</v>
      </c>
      <c r="D150" s="73">
        <v>0.59953955839690798</v>
      </c>
      <c r="E150" s="74">
        <v>4.1639483924692987E-2</v>
      </c>
      <c r="F150" s="75">
        <v>93.488814498689905</v>
      </c>
      <c r="G150" s="72">
        <v>4.8004465919129824E-2</v>
      </c>
      <c r="H150" s="76">
        <v>17</v>
      </c>
    </row>
    <row r="151" spans="1:8" ht="15.5" x14ac:dyDescent="0.35">
      <c r="A151" s="30" t="s">
        <v>276</v>
      </c>
      <c r="B151" s="71">
        <v>8.7326069604435896E-3</v>
      </c>
      <c r="C151" s="72">
        <v>1.6423483013207007E-3</v>
      </c>
      <c r="D151" s="73">
        <v>8.9196005860581011E-3</v>
      </c>
      <c r="E151" s="74">
        <v>6.1948800544695448E-4</v>
      </c>
      <c r="F151" s="75">
        <v>3.46119893954226</v>
      </c>
      <c r="G151" s="72">
        <v>1.7772501172844915E-3</v>
      </c>
      <c r="H151" s="76">
        <v>2</v>
      </c>
    </row>
    <row r="152" spans="1:8" ht="15.5" x14ac:dyDescent="0.35">
      <c r="A152" s="32" t="s">
        <v>277</v>
      </c>
      <c r="B152" s="71">
        <v>7.256069103718189E-3</v>
      </c>
      <c r="C152" s="72">
        <v>1.3646546581952018E-3</v>
      </c>
      <c r="D152" s="73">
        <v>2.9645780932623201E-2</v>
      </c>
      <c r="E152" s="74">
        <v>2.0589717580598932E-3</v>
      </c>
      <c r="F152" s="75">
        <v>0</v>
      </c>
      <c r="G152" s="72">
        <v>0</v>
      </c>
      <c r="H152" s="76">
        <v>1</v>
      </c>
    </row>
    <row r="153" spans="1:8" ht="15.5" x14ac:dyDescent="0.35">
      <c r="A153" s="33" t="s">
        <v>99</v>
      </c>
      <c r="B153" s="90" t="s">
        <v>167</v>
      </c>
      <c r="C153" s="91" t="s">
        <v>167</v>
      </c>
      <c r="D153" s="92" t="s">
        <v>167</v>
      </c>
      <c r="E153" s="91" t="s">
        <v>167</v>
      </c>
      <c r="F153" s="93" t="s">
        <v>167</v>
      </c>
      <c r="G153" s="91" t="s">
        <v>167</v>
      </c>
      <c r="H153" s="134" t="s">
        <v>167</v>
      </c>
    </row>
    <row r="154" spans="1:8" ht="15.5" x14ac:dyDescent="0.35">
      <c r="A154" s="36" t="s">
        <v>278</v>
      </c>
      <c r="B154" s="71">
        <v>1.53151558013753</v>
      </c>
      <c r="C154" s="72">
        <v>0.28803334707248651</v>
      </c>
      <c r="D154" s="73">
        <v>4.33979744496982</v>
      </c>
      <c r="E154" s="74">
        <v>0.30140951237551644</v>
      </c>
      <c r="F154" s="75">
        <v>753.65985598700502</v>
      </c>
      <c r="G154" s="72">
        <v>0.38698788796654882</v>
      </c>
      <c r="H154" s="76">
        <v>119</v>
      </c>
    </row>
    <row r="155" spans="1:8" ht="15.5" x14ac:dyDescent="0.35">
      <c r="A155" s="36" t="s">
        <v>279</v>
      </c>
      <c r="B155" s="71">
        <v>3.5988192571659798</v>
      </c>
      <c r="C155" s="72">
        <v>0.67683278550607495</v>
      </c>
      <c r="D155" s="73">
        <v>9.3698737227901105</v>
      </c>
      <c r="E155" s="74">
        <v>0.65076057249625208</v>
      </c>
      <c r="F155" s="75">
        <v>1135.8296135034498</v>
      </c>
      <c r="G155" s="72">
        <v>0.58322371787192606</v>
      </c>
      <c r="H155" s="76">
        <v>329</v>
      </c>
    </row>
    <row r="156" spans="1:8" ht="15.5" x14ac:dyDescent="0.35">
      <c r="A156" s="36" t="s">
        <v>254</v>
      </c>
      <c r="B156" s="71">
        <v>0.18681192956758499</v>
      </c>
      <c r="C156" s="72">
        <v>3.5133867421439584E-2</v>
      </c>
      <c r="D156" s="73">
        <v>0.68867150817726397</v>
      </c>
      <c r="E156" s="74">
        <v>4.7829915128231093E-2</v>
      </c>
      <c r="F156" s="75">
        <v>58.012970307229693</v>
      </c>
      <c r="G156" s="72">
        <v>2.9788394161527461E-2</v>
      </c>
      <c r="H156" s="76">
        <v>14</v>
      </c>
    </row>
    <row r="157" spans="1:8" ht="15.5" x14ac:dyDescent="0.35">
      <c r="A157" s="33" t="s">
        <v>100</v>
      </c>
      <c r="B157" s="90" t="s">
        <v>167</v>
      </c>
      <c r="C157" s="91" t="s">
        <v>167</v>
      </c>
      <c r="D157" s="92" t="s">
        <v>167</v>
      </c>
      <c r="E157" s="91" t="s">
        <v>167</v>
      </c>
      <c r="F157" s="93" t="s">
        <v>167</v>
      </c>
      <c r="G157" s="91" t="s">
        <v>167</v>
      </c>
      <c r="H157" s="134" t="s">
        <v>167</v>
      </c>
    </row>
    <row r="158" spans="1:8" ht="15.5" x14ac:dyDescent="0.35">
      <c r="A158" s="39" t="s">
        <v>280</v>
      </c>
      <c r="B158" s="71">
        <v>0.255518347053658</v>
      </c>
      <c r="C158" s="74">
        <v>4.8055537726678074E-2</v>
      </c>
      <c r="D158" s="73">
        <v>0.69361844370702097</v>
      </c>
      <c r="E158" s="74">
        <v>4.8173491860713256E-2</v>
      </c>
      <c r="F158" s="75">
        <v>121.56391321330499</v>
      </c>
      <c r="G158" s="74">
        <v>6.2420416390304441E-2</v>
      </c>
      <c r="H158" s="76">
        <v>15</v>
      </c>
    </row>
    <row r="159" spans="1:8" ht="15.5" x14ac:dyDescent="0.35">
      <c r="A159" s="40" t="s">
        <v>281</v>
      </c>
      <c r="B159" s="71">
        <v>0.369354866143637</v>
      </c>
      <c r="C159" s="74">
        <v>6.9464861952830081E-2</v>
      </c>
      <c r="D159" s="73">
        <v>1.2916268737346199</v>
      </c>
      <c r="E159" s="74">
        <v>8.9706635187479788E-2</v>
      </c>
      <c r="F159" s="75">
        <v>183.4252412852</v>
      </c>
      <c r="G159" s="74">
        <v>9.4184858276354963E-2</v>
      </c>
      <c r="H159" s="76">
        <v>30</v>
      </c>
    </row>
    <row r="160" spans="1:8" ht="15.5" x14ac:dyDescent="0.35">
      <c r="A160" s="40" t="s">
        <v>282</v>
      </c>
      <c r="B160" s="71">
        <v>0.92090863468343198</v>
      </c>
      <c r="C160" s="74">
        <v>0.17319601565659751</v>
      </c>
      <c r="D160" s="73">
        <v>2.6512105342134999</v>
      </c>
      <c r="E160" s="74">
        <v>0.18413303488353952</v>
      </c>
      <c r="F160" s="75">
        <v>389.96080972336796</v>
      </c>
      <c r="G160" s="74">
        <v>0.20023636517953722</v>
      </c>
      <c r="H160" s="76">
        <v>83</v>
      </c>
    </row>
    <row r="161" spans="1:8" ht="15.5" x14ac:dyDescent="0.35">
      <c r="A161" s="40" t="s">
        <v>283</v>
      </c>
      <c r="B161" s="71">
        <v>0.92882115824926292</v>
      </c>
      <c r="C161" s="74">
        <v>0.17468413022494655</v>
      </c>
      <c r="D161" s="73">
        <v>1.86661668878719</v>
      </c>
      <c r="E161" s="74">
        <v>0.12964107958804991</v>
      </c>
      <c r="F161" s="75">
        <v>293.52474765176703</v>
      </c>
      <c r="G161" s="74">
        <v>0.15071855195327016</v>
      </c>
      <c r="H161" s="76">
        <v>87</v>
      </c>
    </row>
    <row r="162" spans="1:8" ht="15.5" x14ac:dyDescent="0.35">
      <c r="A162" s="40" t="s">
        <v>284</v>
      </c>
      <c r="B162" s="71">
        <v>0.92379464050506899</v>
      </c>
      <c r="C162" s="74">
        <v>0.17373878905522144</v>
      </c>
      <c r="D162" s="73">
        <v>2.2102938623536601</v>
      </c>
      <c r="E162" s="74">
        <v>0.15351029712937364</v>
      </c>
      <c r="F162" s="75">
        <v>324.87500725084396</v>
      </c>
      <c r="G162" s="74">
        <v>0.16681622606059185</v>
      </c>
      <c r="H162" s="76">
        <v>87</v>
      </c>
    </row>
    <row r="163" spans="1:8" ht="15.5" x14ac:dyDescent="0.35">
      <c r="A163" s="53" t="s">
        <v>285</v>
      </c>
      <c r="B163" s="78">
        <v>1.46938683615531</v>
      </c>
      <c r="C163" s="79">
        <v>0.27634874502814982</v>
      </c>
      <c r="D163" s="80">
        <v>4.0526483233615593</v>
      </c>
      <c r="E163" s="81">
        <v>0.28146630585021615</v>
      </c>
      <c r="F163" s="82">
        <v>477.01318288422294</v>
      </c>
      <c r="G163" s="79">
        <v>0.24493585894237874</v>
      </c>
      <c r="H163" s="83">
        <v>123</v>
      </c>
    </row>
    <row r="164" spans="1:8" ht="15.5" x14ac:dyDescent="0.35">
      <c r="A164" s="41" t="s">
        <v>286</v>
      </c>
      <c r="B164" s="71">
        <v>0.75236796062449396</v>
      </c>
      <c r="C164" s="74">
        <v>0.1414984377170446</v>
      </c>
      <c r="D164" s="73">
        <v>2.0764044194479698</v>
      </c>
      <c r="E164" s="74">
        <v>0.14421134891574006</v>
      </c>
      <c r="F164" s="75">
        <v>199.84061173318699</v>
      </c>
      <c r="G164" s="74">
        <v>0.10261379274777588</v>
      </c>
      <c r="H164" s="76">
        <v>63</v>
      </c>
    </row>
    <row r="165" spans="1:8" ht="15.5" x14ac:dyDescent="0.35">
      <c r="A165" s="41" t="s">
        <v>287</v>
      </c>
      <c r="B165" s="71">
        <v>0.47380771178763498</v>
      </c>
      <c r="C165" s="74">
        <v>8.9109391288525644E-2</v>
      </c>
      <c r="D165" s="73">
        <v>1.11452688692337</v>
      </c>
      <c r="E165" s="74">
        <v>7.7406609358311063E-2</v>
      </c>
      <c r="F165" s="75">
        <v>156.212603502311</v>
      </c>
      <c r="G165" s="74">
        <v>8.0211762671033901E-2</v>
      </c>
      <c r="H165" s="76">
        <v>38</v>
      </c>
    </row>
    <row r="166" spans="1:8" ht="15.5" x14ac:dyDescent="0.35">
      <c r="A166" s="41" t="s">
        <v>288</v>
      </c>
      <c r="B166" s="71">
        <v>0.24321116374318499</v>
      </c>
      <c r="C166" s="74">
        <v>4.5740916022580326E-2</v>
      </c>
      <c r="D166" s="73">
        <v>0.86171701699021397</v>
      </c>
      <c r="E166" s="74">
        <v>5.984834757616464E-2</v>
      </c>
      <c r="F166" s="75">
        <v>120.95996764872521</v>
      </c>
      <c r="G166" s="74">
        <v>6.2110303523569076E-2</v>
      </c>
      <c r="H166" s="76">
        <v>22</v>
      </c>
    </row>
    <row r="167" spans="1:8" ht="15.5" x14ac:dyDescent="0.35">
      <c r="A167" s="42" t="s">
        <v>289</v>
      </c>
      <c r="B167" s="71">
        <v>8.2776974855148094E-2</v>
      </c>
      <c r="C167" s="74">
        <v>1.556793116392737E-2</v>
      </c>
      <c r="D167" s="73">
        <v>0.11440364384325501</v>
      </c>
      <c r="E167" s="74">
        <v>7.9456119650804461E-3</v>
      </c>
      <c r="F167" s="75">
        <v>9.845464344397568</v>
      </c>
      <c r="G167" s="74">
        <v>5.0554310706898949E-3</v>
      </c>
      <c r="H167" s="76">
        <v>8</v>
      </c>
    </row>
    <row r="168" spans="1:8" ht="15.5" x14ac:dyDescent="0.35">
      <c r="A168" s="43" t="s">
        <v>277</v>
      </c>
      <c r="B168" s="71">
        <v>3.3249392249016796E-2</v>
      </c>
      <c r="C168" s="74">
        <v>6.2532395111189725E-3</v>
      </c>
      <c r="D168" s="73">
        <v>4.4167234531185595E-2</v>
      </c>
      <c r="E168" s="74">
        <v>3.0675221117635134E-3</v>
      </c>
      <c r="F168" s="75">
        <v>9.0431175072892298</v>
      </c>
      <c r="G168" s="74">
        <v>4.6434434804757891E-3</v>
      </c>
      <c r="H168" s="76">
        <v>3</v>
      </c>
    </row>
    <row r="169" spans="1:8" ht="15.5" x14ac:dyDescent="0.35">
      <c r="A169" s="43" t="s">
        <v>290</v>
      </c>
      <c r="B169" s="71">
        <v>0.33333591697655296</v>
      </c>
      <c r="C169" s="74">
        <v>6.2690749680529637E-2</v>
      </c>
      <c r="D169" s="73">
        <v>1.4737570714052</v>
      </c>
      <c r="E169" s="74">
        <v>0.10235602142378321</v>
      </c>
      <c r="F169" s="75">
        <v>138.25095593729199</v>
      </c>
      <c r="G169" s="74">
        <v>7.0988848646399871E-2</v>
      </c>
      <c r="H169" s="76">
        <v>26</v>
      </c>
    </row>
    <row r="170" spans="1:8" ht="15.5" x14ac:dyDescent="0.35">
      <c r="A170" s="33" t="s">
        <v>101</v>
      </c>
      <c r="B170" s="90" t="s">
        <v>167</v>
      </c>
      <c r="C170" s="91" t="s">
        <v>167</v>
      </c>
      <c r="D170" s="92" t="s">
        <v>167</v>
      </c>
      <c r="E170" s="91" t="s">
        <v>167</v>
      </c>
      <c r="F170" s="93" t="s">
        <v>167</v>
      </c>
      <c r="G170" s="91" t="s">
        <v>167</v>
      </c>
      <c r="H170" s="134" t="s">
        <v>167</v>
      </c>
    </row>
    <row r="171" spans="1:8" ht="15.5" x14ac:dyDescent="0.35">
      <c r="A171" s="36" t="s">
        <v>291</v>
      </c>
      <c r="B171" s="71">
        <v>0.29649429834251601</v>
      </c>
      <c r="C171" s="72">
        <v>5.5761917310586114E-2</v>
      </c>
      <c r="D171" s="73">
        <v>1.15081330638882</v>
      </c>
      <c r="E171" s="74">
        <v>7.992678965142859E-2</v>
      </c>
      <c r="F171" s="75">
        <v>177.73940271009297</v>
      </c>
      <c r="G171" s="72">
        <v>9.1265304257363483E-2</v>
      </c>
      <c r="H171" s="76">
        <v>25</v>
      </c>
    </row>
    <row r="172" spans="1:8" ht="15.5" x14ac:dyDescent="0.35">
      <c r="A172" s="36" t="s">
        <v>292</v>
      </c>
      <c r="B172" s="71">
        <v>1.4413322958855399</v>
      </c>
      <c r="C172" s="72">
        <v>0.27107250543954825</v>
      </c>
      <c r="D172" s="73">
        <v>3.6291258917423299</v>
      </c>
      <c r="E172" s="74">
        <v>0.25205164048549827</v>
      </c>
      <c r="F172" s="75">
        <v>570.4135133149299</v>
      </c>
      <c r="G172" s="72">
        <v>0.29289489022370024</v>
      </c>
      <c r="H172" s="76">
        <v>118</v>
      </c>
    </row>
    <row r="173" spans="1:8" ht="15.5" x14ac:dyDescent="0.35">
      <c r="A173" s="36" t="s">
        <v>293</v>
      </c>
      <c r="B173" s="71">
        <v>0.319593514264778</v>
      </c>
      <c r="C173" s="72">
        <v>6.0106205127913918E-2</v>
      </c>
      <c r="D173" s="73">
        <v>0.96997549054907495</v>
      </c>
      <c r="E173" s="74">
        <v>6.7367162483923756E-2</v>
      </c>
      <c r="F173" s="75">
        <v>87.237867499439801</v>
      </c>
      <c r="G173" s="72">
        <v>4.4794741057424647E-2</v>
      </c>
      <c r="H173" s="76">
        <v>26</v>
      </c>
    </row>
    <row r="174" spans="1:8" ht="15.5" x14ac:dyDescent="0.35">
      <c r="A174" s="36" t="s">
        <v>294</v>
      </c>
      <c r="B174" s="71">
        <v>0.46534898030076699</v>
      </c>
      <c r="C174" s="72">
        <v>8.7518550964242936E-2</v>
      </c>
      <c r="D174" s="73">
        <v>1.1715351912541598</v>
      </c>
      <c r="E174" s="74">
        <v>8.136597507239865E-2</v>
      </c>
      <c r="F174" s="75">
        <v>152.920244041221</v>
      </c>
      <c r="G174" s="72">
        <v>7.8521207941134805E-2</v>
      </c>
      <c r="H174" s="76">
        <v>27</v>
      </c>
    </row>
    <row r="175" spans="1:8" ht="31" x14ac:dyDescent="0.35">
      <c r="A175" s="36" t="s">
        <v>295</v>
      </c>
      <c r="B175" s="100">
        <v>1.1087407581644499</v>
      </c>
      <c r="C175" s="101">
        <v>0.20852175175463436</v>
      </c>
      <c r="D175" s="102">
        <v>2.3477739446881301</v>
      </c>
      <c r="E175" s="103">
        <v>0.1630586240048153</v>
      </c>
      <c r="F175" s="104">
        <v>339.10075116607601</v>
      </c>
      <c r="G175" s="101">
        <v>0.17412083509446291</v>
      </c>
      <c r="H175" s="105">
        <v>98</v>
      </c>
    </row>
    <row r="176" spans="1:8" ht="15.5" x14ac:dyDescent="0.35">
      <c r="A176" s="36" t="s">
        <v>296</v>
      </c>
      <c r="B176" s="71">
        <v>0.19204163433812899</v>
      </c>
      <c r="C176" s="72">
        <v>3.6117422135995912E-2</v>
      </c>
      <c r="D176" s="73">
        <v>0.71419892027880294</v>
      </c>
      <c r="E176" s="74">
        <v>4.9602856130961978E-2</v>
      </c>
      <c r="F176" s="75">
        <v>93.348504300603096</v>
      </c>
      <c r="G176" s="72">
        <v>4.7932419694581119E-2</v>
      </c>
      <c r="H176" s="76">
        <v>17</v>
      </c>
    </row>
    <row r="177" spans="1:8" ht="15.5" x14ac:dyDescent="0.35">
      <c r="A177" s="36" t="s">
        <v>297</v>
      </c>
      <c r="B177" s="71">
        <v>1.22161313534463</v>
      </c>
      <c r="C177" s="72">
        <v>0.2297497490488675</v>
      </c>
      <c r="D177" s="73">
        <v>3.1443690133496403</v>
      </c>
      <c r="E177" s="74">
        <v>0.21838409351130206</v>
      </c>
      <c r="F177" s="75">
        <v>439.24889113571101</v>
      </c>
      <c r="G177" s="72">
        <v>0.2255447193079477</v>
      </c>
      <c r="H177" s="76">
        <v>116</v>
      </c>
    </row>
    <row r="178" spans="1:8" ht="15.5" x14ac:dyDescent="0.35">
      <c r="A178" s="36" t="s">
        <v>298</v>
      </c>
      <c r="B178" s="71">
        <v>8.4057474403951504E-2</v>
      </c>
      <c r="C178" s="72">
        <v>1.5808755727353317E-2</v>
      </c>
      <c r="D178" s="73">
        <v>0.25014623112872297</v>
      </c>
      <c r="E178" s="74">
        <v>1.7373265573597745E-2</v>
      </c>
      <c r="F178" s="75">
        <v>24.5816294002089</v>
      </c>
      <c r="G178" s="72">
        <v>1.2622130220675159E-2</v>
      </c>
      <c r="H178" s="76">
        <v>6</v>
      </c>
    </row>
    <row r="179" spans="1:8" ht="15.5" x14ac:dyDescent="0.35">
      <c r="A179" s="36" t="s">
        <v>299</v>
      </c>
      <c r="B179" s="71">
        <v>0.50553381474909898</v>
      </c>
      <c r="C179" s="72">
        <v>9.5076144577928165E-2</v>
      </c>
      <c r="D179" s="73">
        <v>1.57430822681134</v>
      </c>
      <c r="E179" s="74">
        <v>0.10933954429646654</v>
      </c>
      <c r="F179" s="75">
        <v>110.752060639395</v>
      </c>
      <c r="G179" s="72">
        <v>5.6868766054486014E-2</v>
      </c>
      <c r="H179" s="76">
        <v>37</v>
      </c>
    </row>
    <row r="180" spans="1:8" ht="15.5" x14ac:dyDescent="0.35">
      <c r="A180" s="36" t="s">
        <v>300</v>
      </c>
      <c r="B180" s="71">
        <v>0.41611289183170097</v>
      </c>
      <c r="C180" s="72">
        <v>7.8258680844457001E-2</v>
      </c>
      <c r="D180" s="73">
        <v>1.5881607152484598</v>
      </c>
      <c r="E180" s="74">
        <v>0.11030163338886399</v>
      </c>
      <c r="F180" s="75">
        <v>148.09642028169</v>
      </c>
      <c r="G180" s="72">
        <v>7.6044279717090005E-2</v>
      </c>
      <c r="H180" s="76">
        <v>34</v>
      </c>
    </row>
    <row r="181" spans="1:8" ht="15.5" x14ac:dyDescent="0.35">
      <c r="A181" s="33" t="s">
        <v>102</v>
      </c>
      <c r="B181" s="90" t="s">
        <v>167</v>
      </c>
      <c r="C181" s="91"/>
      <c r="D181" s="92" t="s">
        <v>167</v>
      </c>
      <c r="E181" s="91" t="s">
        <v>167</v>
      </c>
      <c r="F181" s="93" t="s">
        <v>167</v>
      </c>
      <c r="G181" s="91" t="s">
        <v>167</v>
      </c>
      <c r="H181" s="134" t="s">
        <v>167</v>
      </c>
    </row>
    <row r="182" spans="1:8" ht="15.5" x14ac:dyDescent="0.35">
      <c r="A182" s="36" t="s">
        <v>301</v>
      </c>
      <c r="B182" s="71">
        <v>4.14454201595212</v>
      </c>
      <c r="C182" s="72">
        <v>0.77946729659128888</v>
      </c>
      <c r="D182" s="73">
        <v>10.682766041070799</v>
      </c>
      <c r="E182" s="74">
        <v>0.74194414464965153</v>
      </c>
      <c r="F182" s="75">
        <v>1479.6712973925298</v>
      </c>
      <c r="G182" s="72">
        <v>0.75977891845221424</v>
      </c>
      <c r="H182" s="76">
        <v>368</v>
      </c>
    </row>
    <row r="183" spans="1:8" ht="15.5" x14ac:dyDescent="0.35">
      <c r="A183" s="36" t="s">
        <v>302</v>
      </c>
      <c r="B183" s="71">
        <v>1.0524217571871899</v>
      </c>
      <c r="C183" s="72">
        <v>0.19792979267459537</v>
      </c>
      <c r="D183" s="73">
        <v>3.0001093849537801</v>
      </c>
      <c r="E183" s="74">
        <v>0.20836491063430679</v>
      </c>
      <c r="F183" s="75">
        <v>398.40380099558797</v>
      </c>
      <c r="G183" s="72">
        <v>0.20457165693562721</v>
      </c>
      <c r="H183" s="76">
        <v>82</v>
      </c>
    </row>
    <row r="184" spans="1:8" ht="15.5" x14ac:dyDescent="0.35">
      <c r="A184" s="36" t="s">
        <v>303</v>
      </c>
      <c r="B184" s="71">
        <v>0.12018299373177399</v>
      </c>
      <c r="C184" s="72">
        <v>2.2602910734114731E-2</v>
      </c>
      <c r="D184" s="73">
        <v>0.71546724991256294</v>
      </c>
      <c r="E184" s="74">
        <v>4.9690944716037785E-2</v>
      </c>
      <c r="F184" s="75">
        <v>69.427341409566594</v>
      </c>
      <c r="G184" s="72">
        <v>3.5649424612160786E-2</v>
      </c>
      <c r="H184" s="76">
        <v>12</v>
      </c>
    </row>
    <row r="185" spans="1:8" ht="15.5" x14ac:dyDescent="0.35">
      <c r="A185" s="33" t="s">
        <v>103</v>
      </c>
      <c r="B185" s="90" t="s">
        <v>167</v>
      </c>
      <c r="C185" s="91" t="s">
        <v>167</v>
      </c>
      <c r="D185" s="92" t="s">
        <v>167</v>
      </c>
      <c r="E185" s="91" t="s">
        <v>167</v>
      </c>
      <c r="F185" s="93" t="s">
        <v>167</v>
      </c>
      <c r="G185" s="91" t="s">
        <v>167</v>
      </c>
      <c r="H185" s="134" t="s">
        <v>167</v>
      </c>
    </row>
    <row r="186" spans="1:8" ht="15.5" x14ac:dyDescent="0.35">
      <c r="A186" s="30" t="s">
        <v>304</v>
      </c>
      <c r="B186" s="71">
        <v>3.1161862963565601</v>
      </c>
      <c r="C186" s="72">
        <v>0.58606362265044276</v>
      </c>
      <c r="D186" s="73">
        <v>9.2606668976057804</v>
      </c>
      <c r="E186" s="74">
        <v>0.6431758922561549</v>
      </c>
      <c r="F186" s="75">
        <v>1266.11847651676</v>
      </c>
      <c r="G186" s="72">
        <v>0.65012420556879669</v>
      </c>
      <c r="H186" s="76">
        <v>287</v>
      </c>
    </row>
    <row r="187" spans="1:8" ht="15.5" x14ac:dyDescent="0.35">
      <c r="A187" s="30" t="s">
        <v>305</v>
      </c>
      <c r="B187" s="71">
        <v>1.2136387621326499</v>
      </c>
      <c r="C187" s="72">
        <v>0.22825000236862442</v>
      </c>
      <c r="D187" s="73">
        <v>2.47444435314357</v>
      </c>
      <c r="E187" s="74">
        <v>0.17185619267687741</v>
      </c>
      <c r="F187" s="75">
        <v>375.06866447679897</v>
      </c>
      <c r="G187" s="72">
        <v>0.19258957360575307</v>
      </c>
      <c r="H187" s="76">
        <v>95</v>
      </c>
    </row>
    <row r="188" spans="1:8" ht="15.5" x14ac:dyDescent="0.35">
      <c r="A188" s="30" t="s">
        <v>306</v>
      </c>
      <c r="B188" s="71">
        <v>0.52675859946867698</v>
      </c>
      <c r="C188" s="72">
        <v>9.9067906635695827E-2</v>
      </c>
      <c r="D188" s="73">
        <v>1.3253352715864499</v>
      </c>
      <c r="E188" s="74">
        <v>9.2047765594673411E-2</v>
      </c>
      <c r="F188" s="75">
        <v>140.50735892347498</v>
      </c>
      <c r="G188" s="72">
        <v>7.2147462335437104E-2</v>
      </c>
      <c r="H188" s="76">
        <v>42</v>
      </c>
    </row>
    <row r="189" spans="1:8" ht="15.5" x14ac:dyDescent="0.35">
      <c r="A189" s="30" t="s">
        <v>307</v>
      </c>
      <c r="B189" s="71">
        <v>0.16424485840327199</v>
      </c>
      <c r="C189" s="72">
        <v>3.0889660489835036E-2</v>
      </c>
      <c r="D189" s="73">
        <v>0.44129612717287398</v>
      </c>
      <c r="E189" s="74">
        <v>3.0649091850715359E-2</v>
      </c>
      <c r="F189" s="75">
        <v>32.759684843652899</v>
      </c>
      <c r="G189" s="72">
        <v>1.6821383210722036E-2</v>
      </c>
      <c r="H189" s="76">
        <v>17</v>
      </c>
    </row>
    <row r="190" spans="1:8" ht="15.5" x14ac:dyDescent="0.35">
      <c r="A190" s="30" t="s">
        <v>308</v>
      </c>
      <c r="B190" s="71">
        <v>0.29631825050993899</v>
      </c>
      <c r="C190" s="72">
        <v>5.5728807855403517E-2</v>
      </c>
      <c r="D190" s="73">
        <v>0.89660002642850101</v>
      </c>
      <c r="E190" s="74">
        <v>6.2271057621577315E-2</v>
      </c>
      <c r="F190" s="75">
        <v>133.04825503699701</v>
      </c>
      <c r="G190" s="72">
        <v>6.8317375279293088E-2</v>
      </c>
      <c r="H190" s="76">
        <v>21</v>
      </c>
    </row>
    <row r="191" spans="1:8" ht="15.5" x14ac:dyDescent="0.35">
      <c r="A191" s="33" t="s">
        <v>104</v>
      </c>
      <c r="B191" s="90" t="s">
        <v>167</v>
      </c>
      <c r="C191" s="91" t="s">
        <v>167</v>
      </c>
      <c r="D191" s="92" t="s">
        <v>167</v>
      </c>
      <c r="E191" s="91" t="s">
        <v>167</v>
      </c>
      <c r="F191" s="93" t="s">
        <v>167</v>
      </c>
      <c r="G191" s="91" t="s">
        <v>167</v>
      </c>
      <c r="H191" s="134" t="s">
        <v>167</v>
      </c>
    </row>
    <row r="192" spans="1:8" ht="15.5" x14ac:dyDescent="0.35">
      <c r="A192" s="30" t="s">
        <v>309</v>
      </c>
      <c r="B192" s="71">
        <v>0.53951712152305897</v>
      </c>
      <c r="C192" s="72">
        <v>0.10146741197451306</v>
      </c>
      <c r="D192" s="73">
        <v>1.3138712469196201</v>
      </c>
      <c r="E192" s="74">
        <v>9.1251561133864956E-2</v>
      </c>
      <c r="F192" s="75">
        <v>135.34362283914399</v>
      </c>
      <c r="G192" s="72">
        <v>6.9495996550948833E-2</v>
      </c>
      <c r="H192" s="76">
        <v>21</v>
      </c>
    </row>
    <row r="193" spans="1:8" ht="15.5" x14ac:dyDescent="0.35">
      <c r="A193" s="30" t="s">
        <v>310</v>
      </c>
      <c r="B193" s="71">
        <v>4.7776296453480303</v>
      </c>
      <c r="C193" s="72">
        <v>0.89853258802548686</v>
      </c>
      <c r="D193" s="73">
        <v>13.084471429017599</v>
      </c>
      <c r="E193" s="74">
        <v>0.90874843886613643</v>
      </c>
      <c r="F193" s="75">
        <v>1812.1588169585398</v>
      </c>
      <c r="G193" s="72">
        <v>0.93050400344905315</v>
      </c>
      <c r="H193" s="76">
        <v>441</v>
      </c>
    </row>
    <row r="194" spans="1:8" ht="15.5" x14ac:dyDescent="0.35">
      <c r="A194" s="33" t="s">
        <v>105</v>
      </c>
      <c r="B194" s="90" t="s">
        <v>167</v>
      </c>
      <c r="C194" s="91" t="s">
        <v>167</v>
      </c>
      <c r="D194" s="92" t="s">
        <v>167</v>
      </c>
      <c r="E194" s="91" t="s">
        <v>167</v>
      </c>
      <c r="F194" s="93" t="s">
        <v>167</v>
      </c>
      <c r="G194" s="91" t="s">
        <v>167</v>
      </c>
      <c r="H194" s="134" t="s">
        <v>167</v>
      </c>
    </row>
    <row r="195" spans="1:8" ht="15.5" x14ac:dyDescent="0.35">
      <c r="A195" s="53" t="s">
        <v>311</v>
      </c>
      <c r="B195" s="78">
        <v>2.2736718703127896</v>
      </c>
      <c r="C195" s="79">
        <v>0.42761126784746378</v>
      </c>
      <c r="D195" s="80">
        <v>6.1030249059960493</v>
      </c>
      <c r="E195" s="81">
        <v>0.42386995804701522</v>
      </c>
      <c r="F195" s="82">
        <v>964.91043599452689</v>
      </c>
      <c r="G195" s="79">
        <v>0.49546045040886749</v>
      </c>
      <c r="H195" s="83">
        <v>188</v>
      </c>
    </row>
    <row r="196" spans="1:8" ht="15.5" x14ac:dyDescent="0.35">
      <c r="A196" s="29" t="s">
        <v>312</v>
      </c>
      <c r="B196" s="71">
        <v>0.40026591765960601</v>
      </c>
      <c r="C196" s="72">
        <v>7.5278327871913367E-2</v>
      </c>
      <c r="D196" s="73">
        <v>1.1785390269246698</v>
      </c>
      <c r="E196" s="74">
        <v>8.1852408534092466E-2</v>
      </c>
      <c r="F196" s="75">
        <v>211.08736432778298</v>
      </c>
      <c r="G196" s="72">
        <v>0.10838875475283728</v>
      </c>
      <c r="H196" s="76">
        <v>31</v>
      </c>
    </row>
    <row r="197" spans="1:8" ht="31" x14ac:dyDescent="0.35">
      <c r="A197" s="29" t="s">
        <v>313</v>
      </c>
      <c r="B197" s="71">
        <v>0.30165439359006502</v>
      </c>
      <c r="C197" s="72">
        <v>5.6732380507069503E-2</v>
      </c>
      <c r="D197" s="73">
        <v>0.89349924853241802</v>
      </c>
      <c r="E197" s="74">
        <v>6.2055701037429259E-2</v>
      </c>
      <c r="F197" s="75">
        <v>136.230218909922</v>
      </c>
      <c r="G197" s="72">
        <v>6.9951244283973549E-2</v>
      </c>
      <c r="H197" s="76">
        <v>24</v>
      </c>
    </row>
    <row r="198" spans="1:8" ht="15.5" x14ac:dyDescent="0.35">
      <c r="A198" s="29" t="s">
        <v>314</v>
      </c>
      <c r="B198" s="71">
        <v>0.49796026219897394</v>
      </c>
      <c r="C198" s="72">
        <v>9.3651780556736813E-2</v>
      </c>
      <c r="D198" s="73">
        <v>1.8812253539655299</v>
      </c>
      <c r="E198" s="74">
        <v>0.13065568699857877</v>
      </c>
      <c r="F198" s="75">
        <v>212.14749959816598</v>
      </c>
      <c r="G198" s="72">
        <v>0.1089331110774913</v>
      </c>
      <c r="H198" s="76">
        <v>29</v>
      </c>
    </row>
    <row r="199" spans="1:8" ht="15.5" x14ac:dyDescent="0.35">
      <c r="A199" s="29" t="s">
        <v>315</v>
      </c>
      <c r="B199" s="71">
        <v>0.13529041962642199</v>
      </c>
      <c r="C199" s="72">
        <v>2.5444176276900956E-2</v>
      </c>
      <c r="D199" s="73">
        <v>0.30424539299593201</v>
      </c>
      <c r="E199" s="74">
        <v>2.1130584251505075E-2</v>
      </c>
      <c r="F199" s="75">
        <v>63.117806338664501</v>
      </c>
      <c r="G199" s="72">
        <v>3.2409616054304723E-2</v>
      </c>
      <c r="H199" s="76">
        <v>11</v>
      </c>
    </row>
    <row r="200" spans="1:8" ht="15.5" x14ac:dyDescent="0.35">
      <c r="A200" s="29" t="s">
        <v>316</v>
      </c>
      <c r="B200" s="71">
        <v>0.84928880523194994</v>
      </c>
      <c r="C200" s="72">
        <v>0.15972641765758885</v>
      </c>
      <c r="D200" s="73">
        <v>1.7044595639287698</v>
      </c>
      <c r="E200" s="74">
        <v>0.11837887195012362</v>
      </c>
      <c r="F200" s="75">
        <v>323.80134776581798</v>
      </c>
      <c r="G200" s="72">
        <v>0.1662649253468749</v>
      </c>
      <c r="H200" s="76">
        <v>85</v>
      </c>
    </row>
    <row r="201" spans="1:8" ht="15.5" x14ac:dyDescent="0.35">
      <c r="A201" s="29" t="s">
        <v>317</v>
      </c>
      <c r="B201" s="71">
        <v>8.9212072005773191E-2</v>
      </c>
      <c r="C201" s="72">
        <v>1.6778184977254376E-2</v>
      </c>
      <c r="D201" s="73">
        <v>0.141056319648728</v>
      </c>
      <c r="E201" s="74">
        <v>9.7967052752858958E-3</v>
      </c>
      <c r="F201" s="75">
        <v>18.526199054173997</v>
      </c>
      <c r="G201" s="72">
        <v>9.5127988933860468E-3</v>
      </c>
      <c r="H201" s="76">
        <v>8</v>
      </c>
    </row>
    <row r="202" spans="1:8" ht="15.5" x14ac:dyDescent="0.35">
      <c r="A202" s="44" t="s">
        <v>318</v>
      </c>
      <c r="B202" s="71">
        <v>2.9620420119109698</v>
      </c>
      <c r="C202" s="106">
        <v>0.55707358509759608</v>
      </c>
      <c r="D202" s="73">
        <v>7.7596679158186896</v>
      </c>
      <c r="E202" s="107">
        <v>0.53892785374436203</v>
      </c>
      <c r="F202" s="75">
        <v>927.10136011789405</v>
      </c>
      <c r="G202" s="106">
        <v>0.47604631510202766</v>
      </c>
      <c r="H202" s="76">
        <v>268</v>
      </c>
    </row>
    <row r="203" spans="1:8" ht="15.5" x14ac:dyDescent="0.35">
      <c r="A203" s="44" t="s">
        <v>319</v>
      </c>
      <c r="B203" s="71">
        <v>8.1432884647326093E-2</v>
      </c>
      <c r="C203" s="106">
        <v>1.5315147054939358E-2</v>
      </c>
      <c r="D203" s="73">
        <v>0.53564985412244892</v>
      </c>
      <c r="E203" s="107">
        <v>3.7202188208621936E-2</v>
      </c>
      <c r="F203" s="75">
        <v>55.490643685264402</v>
      </c>
      <c r="G203" s="106">
        <v>2.8493234489107573E-2</v>
      </c>
      <c r="H203" s="76">
        <v>6</v>
      </c>
    </row>
    <row r="204" spans="1:8" ht="15.5" x14ac:dyDescent="0.35">
      <c r="A204" s="33" t="s">
        <v>106</v>
      </c>
      <c r="B204" s="90" t="s">
        <v>167</v>
      </c>
      <c r="C204" s="91" t="s">
        <v>167</v>
      </c>
      <c r="D204" s="92" t="s">
        <v>167</v>
      </c>
      <c r="E204" s="91" t="s">
        <v>167</v>
      </c>
      <c r="F204" s="93" t="s">
        <v>167</v>
      </c>
      <c r="G204" s="91" t="s">
        <v>167</v>
      </c>
      <c r="H204" s="134" t="s">
        <v>167</v>
      </c>
    </row>
    <row r="205" spans="1:8" ht="15.65" customHeight="1" x14ac:dyDescent="0.35">
      <c r="A205" s="36" t="s">
        <v>394</v>
      </c>
      <c r="B205" s="71" t="s">
        <v>321</v>
      </c>
      <c r="C205" s="106" t="s">
        <v>321</v>
      </c>
      <c r="D205" s="73" t="s">
        <v>321</v>
      </c>
      <c r="E205" s="107" t="s">
        <v>321</v>
      </c>
      <c r="F205" s="75">
        <v>416.89685256461195</v>
      </c>
      <c r="G205" s="106">
        <v>0.21406743531880867</v>
      </c>
      <c r="H205" s="76">
        <v>101</v>
      </c>
    </row>
    <row r="206" spans="1:8" ht="15.65" customHeight="1" x14ac:dyDescent="0.35">
      <c r="A206" s="36" t="s">
        <v>322</v>
      </c>
      <c r="B206" s="71" t="s">
        <v>321</v>
      </c>
      <c r="C206" s="106" t="s">
        <v>321</v>
      </c>
      <c r="D206" s="73" t="s">
        <v>321</v>
      </c>
      <c r="E206" s="107" t="s">
        <v>321</v>
      </c>
      <c r="F206" s="75">
        <v>479.37479775265797</v>
      </c>
      <c r="G206" s="106">
        <v>0.24614849663677893</v>
      </c>
      <c r="H206" s="76">
        <v>297</v>
      </c>
    </row>
    <row r="207" spans="1:8" ht="15.65" customHeight="1" x14ac:dyDescent="0.35">
      <c r="A207" s="36" t="s">
        <v>323</v>
      </c>
      <c r="B207" s="71" t="s">
        <v>321</v>
      </c>
      <c r="C207" s="106" t="s">
        <v>321</v>
      </c>
      <c r="D207" s="73" t="s">
        <v>321</v>
      </c>
      <c r="E207" s="107" t="s">
        <v>321</v>
      </c>
      <c r="F207" s="75">
        <v>285.14408569644803</v>
      </c>
      <c r="G207" s="106">
        <v>0.14641526494111648</v>
      </c>
      <c r="H207" s="76">
        <v>334</v>
      </c>
    </row>
    <row r="208" spans="1:8" ht="15.65" customHeight="1" x14ac:dyDescent="0.35">
      <c r="A208" s="36" t="s">
        <v>324</v>
      </c>
      <c r="B208" s="71" t="s">
        <v>321</v>
      </c>
      <c r="C208" s="106" t="s">
        <v>321</v>
      </c>
      <c r="D208" s="73" t="s">
        <v>321</v>
      </c>
      <c r="E208" s="107" t="s">
        <v>321</v>
      </c>
      <c r="F208" s="75">
        <v>34.048888160594593</v>
      </c>
      <c r="G208" s="106">
        <v>1.7483360978039045E-2</v>
      </c>
      <c r="H208" s="76">
        <v>87</v>
      </c>
    </row>
    <row r="209" spans="1:8" ht="15.65" customHeight="1" x14ac:dyDescent="0.35">
      <c r="A209" s="36" t="s">
        <v>325</v>
      </c>
      <c r="B209" s="71" t="s">
        <v>321</v>
      </c>
      <c r="C209" s="106" t="s">
        <v>321</v>
      </c>
      <c r="D209" s="73" t="s">
        <v>321</v>
      </c>
      <c r="E209" s="107" t="s">
        <v>321</v>
      </c>
      <c r="F209" s="75">
        <v>232.89318131255098</v>
      </c>
      <c r="G209" s="106">
        <v>0.11958556587828745</v>
      </c>
      <c r="H209" s="76">
        <v>336</v>
      </c>
    </row>
    <row r="210" spans="1:8" ht="15.65" customHeight="1" x14ac:dyDescent="0.35">
      <c r="A210" s="36" t="s">
        <v>326</v>
      </c>
      <c r="B210" s="71" t="s">
        <v>321</v>
      </c>
      <c r="C210" s="106" t="s">
        <v>321</v>
      </c>
      <c r="D210" s="73" t="s">
        <v>321</v>
      </c>
      <c r="E210" s="107" t="s">
        <v>321</v>
      </c>
      <c r="F210" s="75">
        <v>99.5816397254669</v>
      </c>
      <c r="G210" s="106">
        <v>5.1132998701563695E-2</v>
      </c>
      <c r="H210" s="76">
        <v>200</v>
      </c>
    </row>
    <row r="211" spans="1:8" ht="15.65" customHeight="1" x14ac:dyDescent="0.35">
      <c r="A211" s="36" t="s">
        <v>327</v>
      </c>
      <c r="B211" s="71" t="s">
        <v>321</v>
      </c>
      <c r="C211" s="106" t="s">
        <v>321</v>
      </c>
      <c r="D211" s="73" t="s">
        <v>321</v>
      </c>
      <c r="E211" s="107" t="s">
        <v>321</v>
      </c>
      <c r="F211" s="75">
        <v>94.041256754511295</v>
      </c>
      <c r="G211" s="106">
        <v>4.8288132960840321E-2</v>
      </c>
      <c r="H211" s="76">
        <v>134</v>
      </c>
    </row>
    <row r="212" spans="1:8" ht="15.65" customHeight="1" x14ac:dyDescent="0.35">
      <c r="A212" s="36" t="s">
        <v>328</v>
      </c>
      <c r="B212" s="71" t="s">
        <v>321</v>
      </c>
      <c r="C212" s="106" t="s">
        <v>321</v>
      </c>
      <c r="D212" s="73" t="s">
        <v>321</v>
      </c>
      <c r="E212" s="107" t="s">
        <v>321</v>
      </c>
      <c r="F212" s="75">
        <v>90.438082026228898</v>
      </c>
      <c r="G212" s="106">
        <v>4.6437981374556958E-2</v>
      </c>
      <c r="H212" s="76">
        <v>124</v>
      </c>
    </row>
    <row r="213" spans="1:8" ht="15.65" customHeight="1" x14ac:dyDescent="0.35">
      <c r="A213" s="36" t="s">
        <v>329</v>
      </c>
      <c r="B213" s="71" t="s">
        <v>321</v>
      </c>
      <c r="C213" s="106" t="s">
        <v>321</v>
      </c>
      <c r="D213" s="73" t="s">
        <v>321</v>
      </c>
      <c r="E213" s="107" t="s">
        <v>321</v>
      </c>
      <c r="F213" s="75">
        <v>66.236311129521496</v>
      </c>
      <c r="G213" s="106">
        <v>3.4010900205291954E-2</v>
      </c>
      <c r="H213" s="76">
        <v>90</v>
      </c>
    </row>
    <row r="214" spans="1:8" ht="15.65" customHeight="1" x14ac:dyDescent="0.35">
      <c r="A214" s="45" t="s">
        <v>254</v>
      </c>
      <c r="B214" s="71" t="s">
        <v>321</v>
      </c>
      <c r="C214" s="106" t="s">
        <v>321</v>
      </c>
      <c r="D214" s="73" t="s">
        <v>321</v>
      </c>
      <c r="E214" s="107" t="s">
        <v>321</v>
      </c>
      <c r="F214" s="75">
        <v>148.84734467509298</v>
      </c>
      <c r="G214" s="106">
        <v>7.6429863004719156E-2</v>
      </c>
      <c r="H214" s="76">
        <v>50</v>
      </c>
    </row>
    <row r="215" spans="1:8" ht="15.65" customHeight="1" x14ac:dyDescent="0.35">
      <c r="A215" s="131" t="s">
        <v>330</v>
      </c>
      <c r="B215" s="90" t="s">
        <v>167</v>
      </c>
      <c r="C215" s="91"/>
      <c r="D215" s="92" t="s">
        <v>167</v>
      </c>
      <c r="E215" s="91"/>
      <c r="F215" s="93" t="s">
        <v>167</v>
      </c>
      <c r="G215" s="91"/>
      <c r="H215" s="134" t="s">
        <v>167</v>
      </c>
    </row>
    <row r="216" spans="1:8" ht="15.65" customHeight="1" x14ac:dyDescent="0.35">
      <c r="A216" s="132" t="s">
        <v>331</v>
      </c>
      <c r="B216" s="71">
        <v>1.1957792432263801</v>
      </c>
      <c r="C216" s="106">
        <v>0.22489114851536143</v>
      </c>
      <c r="D216" s="73">
        <v>3.0239881736731999</v>
      </c>
      <c r="E216" s="107">
        <v>0.21002335072403508</v>
      </c>
      <c r="F216" s="75">
        <v>417.16685480672095</v>
      </c>
      <c r="G216" s="106">
        <v>0.21420607557752747</v>
      </c>
      <c r="H216" s="76">
        <v>96</v>
      </c>
    </row>
    <row r="217" spans="1:8" ht="15.65" customHeight="1" x14ac:dyDescent="0.35">
      <c r="A217" s="132" t="s">
        <v>318</v>
      </c>
      <c r="B217" s="71">
        <v>3.9314951660188902</v>
      </c>
      <c r="C217" s="106">
        <v>0.73939940693651474</v>
      </c>
      <c r="D217" s="73">
        <v>10.596167716857499</v>
      </c>
      <c r="E217" s="107">
        <v>0.73592967991837199</v>
      </c>
      <c r="F217" s="75">
        <v>1443.4922173124598</v>
      </c>
      <c r="G217" s="106">
        <v>0.74120175041342684</v>
      </c>
      <c r="H217" s="76">
        <v>351</v>
      </c>
    </row>
    <row r="218" spans="1:8" ht="15.65" customHeight="1" x14ac:dyDescent="0.35">
      <c r="A218" s="132" t="s">
        <v>332</v>
      </c>
      <c r="B218" s="71">
        <v>0.189872357625815</v>
      </c>
      <c r="C218" s="106">
        <v>3.5709444548123068E-2</v>
      </c>
      <c r="D218" s="73">
        <v>0.77818678540647401</v>
      </c>
      <c r="E218" s="107">
        <v>5.4046969357591096E-2</v>
      </c>
      <c r="F218" s="75">
        <v>86.843367678505004</v>
      </c>
      <c r="G218" s="106">
        <v>4.4592174009048684E-2</v>
      </c>
      <c r="H218" s="76">
        <v>15</v>
      </c>
    </row>
    <row r="219" spans="1:8" ht="15.65" customHeight="1" x14ac:dyDescent="0.35">
      <c r="A219" s="131" t="s">
        <v>333</v>
      </c>
      <c r="B219" s="90" t="s">
        <v>167</v>
      </c>
      <c r="C219" s="91" t="s">
        <v>167</v>
      </c>
      <c r="D219" s="92" t="s">
        <v>167</v>
      </c>
      <c r="E219" s="91" t="s">
        <v>167</v>
      </c>
      <c r="F219" s="93" t="s">
        <v>167</v>
      </c>
      <c r="G219" s="91" t="s">
        <v>167</v>
      </c>
      <c r="H219" s="134" t="s">
        <v>167</v>
      </c>
    </row>
    <row r="220" spans="1:8" ht="15.65" customHeight="1" x14ac:dyDescent="0.35">
      <c r="A220" s="53" t="s">
        <v>334</v>
      </c>
      <c r="B220" s="78">
        <v>0.40424993306270601</v>
      </c>
      <c r="C220" s="79">
        <v>7.6027604801397947E-2</v>
      </c>
      <c r="D220" s="80">
        <v>1.1181571476916199</v>
      </c>
      <c r="E220" s="81">
        <v>7.765873981873668E-2</v>
      </c>
      <c r="F220" s="82">
        <v>148.82036496478997</v>
      </c>
      <c r="G220" s="79">
        <v>7.6416009512291272E-2</v>
      </c>
      <c r="H220" s="83">
        <v>28</v>
      </c>
    </row>
    <row r="221" spans="1:8" ht="15.65" customHeight="1" x14ac:dyDescent="0.35">
      <c r="A221" s="128" t="s">
        <v>335</v>
      </c>
      <c r="B221" s="71">
        <v>0.16198783085464499</v>
      </c>
      <c r="C221" s="72">
        <v>3.046517953273797E-2</v>
      </c>
      <c r="D221" s="73">
        <v>0.47660449970941893</v>
      </c>
      <c r="E221" s="74">
        <v>3.3101344400278093E-2</v>
      </c>
      <c r="F221" s="75">
        <v>90.231182662195096</v>
      </c>
      <c r="G221" s="72">
        <v>4.6331743066554999E-2</v>
      </c>
      <c r="H221" s="76">
        <v>16</v>
      </c>
    </row>
    <row r="222" spans="1:8" ht="15.65" customHeight="1" x14ac:dyDescent="0.35">
      <c r="A222" s="128" t="s">
        <v>336</v>
      </c>
      <c r="B222" s="71">
        <v>0.27938792228797399</v>
      </c>
      <c r="C222" s="72">
        <v>5.2544707629423155E-2</v>
      </c>
      <c r="D222" s="73">
        <v>0.79323586837339988</v>
      </c>
      <c r="E222" s="74">
        <v>5.5092164857214548E-2</v>
      </c>
      <c r="F222" s="75">
        <v>63.897556877045801</v>
      </c>
      <c r="G222" s="72">
        <v>3.2810000938270419E-2</v>
      </c>
      <c r="H222" s="76">
        <v>13</v>
      </c>
    </row>
    <row r="223" spans="1:8" ht="15.65" customHeight="1" x14ac:dyDescent="0.35">
      <c r="A223" s="53" t="s">
        <v>337</v>
      </c>
      <c r="B223" s="78">
        <v>0.50112213629045799</v>
      </c>
      <c r="C223" s="79">
        <v>9.4246436719170476E-2</v>
      </c>
      <c r="D223" s="80">
        <v>1.48386184000511</v>
      </c>
      <c r="E223" s="81">
        <v>0.1030578222370669</v>
      </c>
      <c r="F223" s="82">
        <v>123.96489390040699</v>
      </c>
      <c r="G223" s="79">
        <v>6.3653267573459529E-2</v>
      </c>
      <c r="H223" s="83">
        <v>39</v>
      </c>
    </row>
    <row r="224" spans="1:8" ht="15.65" customHeight="1" x14ac:dyDescent="0.35">
      <c r="A224" s="128" t="s">
        <v>338</v>
      </c>
      <c r="B224" s="71">
        <v>0.35393243773808897</v>
      </c>
      <c r="C224" s="72">
        <v>6.656435363855169E-2</v>
      </c>
      <c r="D224" s="73">
        <v>0.80187520725112804</v>
      </c>
      <c r="E224" s="74">
        <v>5.5692188003778939E-2</v>
      </c>
      <c r="F224" s="75">
        <v>67.028388893671988</v>
      </c>
      <c r="G224" s="72">
        <v>3.4417614850657315E-2</v>
      </c>
      <c r="H224" s="76">
        <v>27</v>
      </c>
    </row>
    <row r="225" spans="1:8" ht="15.65" customHeight="1" x14ac:dyDescent="0.35">
      <c r="A225" s="128" t="s">
        <v>339</v>
      </c>
      <c r="B225" s="71">
        <v>6.9185494288675708E-2</v>
      </c>
      <c r="C225" s="72">
        <v>1.3011770658606134E-2</v>
      </c>
      <c r="D225" s="73">
        <v>0.198792065090234</v>
      </c>
      <c r="E225" s="74">
        <v>1.3806593547912936E-2</v>
      </c>
      <c r="F225" s="75">
        <v>10.745018138462898</v>
      </c>
      <c r="G225" s="72">
        <v>5.5173323118296912E-3</v>
      </c>
      <c r="H225" s="76">
        <v>6</v>
      </c>
    </row>
    <row r="226" spans="1:8" ht="15.65" customHeight="1" x14ac:dyDescent="0.35">
      <c r="A226" s="128" t="s">
        <v>340</v>
      </c>
      <c r="B226" s="71">
        <v>0.15177823620702799</v>
      </c>
      <c r="C226" s="72">
        <v>2.8545052988323456E-2</v>
      </c>
      <c r="D226" s="73">
        <v>0.65348048986175</v>
      </c>
      <c r="E226" s="74">
        <v>4.5385813115412219E-2</v>
      </c>
      <c r="F226" s="75">
        <v>64.678070066484196</v>
      </c>
      <c r="G226" s="72">
        <v>3.3210777426909616E-2</v>
      </c>
      <c r="H226" s="76">
        <v>12</v>
      </c>
    </row>
    <row r="227" spans="1:8" ht="15.65" customHeight="1" x14ac:dyDescent="0.35">
      <c r="A227" s="53" t="s">
        <v>341</v>
      </c>
      <c r="B227" s="78">
        <v>0.53287732459488302</v>
      </c>
      <c r="C227" s="79">
        <v>0.10021866011203942</v>
      </c>
      <c r="D227" s="80">
        <v>1.3844735827683299</v>
      </c>
      <c r="E227" s="81">
        <v>9.6155065477229545E-2</v>
      </c>
      <c r="F227" s="82">
        <v>150.06429418553699</v>
      </c>
      <c r="G227" s="79">
        <v>7.7054740019286819E-2</v>
      </c>
      <c r="H227" s="83">
        <v>43</v>
      </c>
    </row>
    <row r="228" spans="1:8" ht="15.65" customHeight="1" x14ac:dyDescent="0.35">
      <c r="A228" s="128" t="s">
        <v>342</v>
      </c>
      <c r="B228" s="71">
        <v>0.17475366397234499</v>
      </c>
      <c r="C228" s="72">
        <v>3.2866059869018804E-2</v>
      </c>
      <c r="D228" s="73">
        <v>0.36788426376746097</v>
      </c>
      <c r="E228" s="74">
        <v>2.5550458969300444E-2</v>
      </c>
      <c r="F228" s="75">
        <v>47.700017890209395</v>
      </c>
      <c r="G228" s="72">
        <v>2.4492918168135803E-2</v>
      </c>
      <c r="H228" s="76">
        <v>13</v>
      </c>
    </row>
    <row r="229" spans="1:8" ht="15.65" customHeight="1" x14ac:dyDescent="0.35">
      <c r="A229" s="128" t="s">
        <v>343</v>
      </c>
      <c r="B229" s="71">
        <v>0.14271897635893599</v>
      </c>
      <c r="C229" s="72">
        <v>2.6841270819936369E-2</v>
      </c>
      <c r="D229" s="73">
        <v>0.567006560134516</v>
      </c>
      <c r="E229" s="74">
        <v>3.9379987884446507E-2</v>
      </c>
      <c r="F229" s="75">
        <v>36.473606390094496</v>
      </c>
      <c r="G229" s="72">
        <v>1.8728400871160719E-2</v>
      </c>
      <c r="H229" s="76">
        <v>10</v>
      </c>
    </row>
    <row r="230" spans="1:8" ht="15.65" customHeight="1" x14ac:dyDescent="0.35">
      <c r="A230" s="128" t="s">
        <v>344</v>
      </c>
      <c r="B230" s="71">
        <v>0.27659706039856796</v>
      </c>
      <c r="C230" s="72">
        <v>5.2019828025422994E-2</v>
      </c>
      <c r="D230" s="73">
        <v>0.49848262860732701</v>
      </c>
      <c r="E230" s="74">
        <v>3.4620833788072097E-2</v>
      </c>
      <c r="F230" s="75">
        <v>70.333568690339703</v>
      </c>
      <c r="G230" s="72">
        <v>3.6114752543080997E-2</v>
      </c>
      <c r="H230" s="76">
        <v>26</v>
      </c>
    </row>
    <row r="231" spans="1:8" ht="30.65" customHeight="1" x14ac:dyDescent="0.35">
      <c r="A231" s="30" t="s">
        <v>345</v>
      </c>
      <c r="B231" s="71">
        <v>0.10893193828165999</v>
      </c>
      <c r="C231" s="72">
        <v>2.0486915832447807E-2</v>
      </c>
      <c r="D231" s="73">
        <v>0.177792227780249</v>
      </c>
      <c r="E231" s="74">
        <v>1.2348103652052883E-2</v>
      </c>
      <c r="F231" s="75">
        <v>25.797748616991502</v>
      </c>
      <c r="G231" s="72">
        <v>1.3246580897568246E-2</v>
      </c>
      <c r="H231" s="76">
        <v>11</v>
      </c>
    </row>
    <row r="232" spans="1:8" ht="15.65" customHeight="1" x14ac:dyDescent="0.35">
      <c r="A232" s="53" t="s">
        <v>274</v>
      </c>
      <c r="B232" s="78">
        <v>0.17193743969715597</v>
      </c>
      <c r="C232" s="79">
        <v>3.2336410341054722E-2</v>
      </c>
      <c r="D232" s="80">
        <v>0.41757628197704</v>
      </c>
      <c r="E232" s="81">
        <v>2.900169077618231E-2</v>
      </c>
      <c r="F232" s="82">
        <v>83.152853799137802</v>
      </c>
      <c r="G232" s="79">
        <v>4.2697175674797257E-2</v>
      </c>
      <c r="H232" s="83">
        <v>13</v>
      </c>
    </row>
    <row r="233" spans="1:8" ht="15.65" customHeight="1" x14ac:dyDescent="0.35">
      <c r="A233" s="33" t="s">
        <v>109</v>
      </c>
      <c r="B233" s="90" t="s">
        <v>167</v>
      </c>
      <c r="C233" s="91"/>
      <c r="D233" s="92" t="s">
        <v>167</v>
      </c>
      <c r="E233" s="91"/>
      <c r="F233" s="93" t="s">
        <v>167</v>
      </c>
      <c r="G233" s="91"/>
      <c r="H233" s="134" t="s">
        <v>167</v>
      </c>
    </row>
    <row r="234" spans="1:8" ht="15.65" customHeight="1" x14ac:dyDescent="0.35">
      <c r="A234" s="46" t="s">
        <v>346</v>
      </c>
      <c r="B234" s="71">
        <v>1.0844833736252999</v>
      </c>
      <c r="C234" s="72">
        <v>0.20395964624904861</v>
      </c>
      <c r="D234" s="73">
        <v>3.5644857817261397</v>
      </c>
      <c r="E234" s="74">
        <v>0.24756222726127919</v>
      </c>
      <c r="F234" s="75">
        <v>532.63621014850594</v>
      </c>
      <c r="G234" s="72">
        <v>0.27349706951013619</v>
      </c>
      <c r="H234" s="76">
        <v>87</v>
      </c>
    </row>
    <row r="235" spans="1:8" ht="15.65" customHeight="1" x14ac:dyDescent="0.35">
      <c r="A235" s="46" t="s">
        <v>347</v>
      </c>
      <c r="B235" s="71">
        <v>1.7146180737652699</v>
      </c>
      <c r="C235" s="72">
        <v>0.32246957794137554</v>
      </c>
      <c r="D235" s="73">
        <v>4.5584812249832005</v>
      </c>
      <c r="E235" s="74">
        <v>0.31659763401807534</v>
      </c>
      <c r="F235" s="75">
        <v>632.46164170228099</v>
      </c>
      <c r="G235" s="72">
        <v>0.32475524999495531</v>
      </c>
      <c r="H235" s="76">
        <v>165</v>
      </c>
    </row>
    <row r="236" spans="1:8" ht="15.65" customHeight="1" x14ac:dyDescent="0.35">
      <c r="A236" s="46" t="s">
        <v>348</v>
      </c>
      <c r="B236" s="71">
        <v>1.0984832781784599</v>
      </c>
      <c r="C236" s="72">
        <v>0.20659261937673948</v>
      </c>
      <c r="D236" s="73">
        <v>2.3719897835111099</v>
      </c>
      <c r="E236" s="74">
        <v>0.1647404730459171</v>
      </c>
      <c r="F236" s="75">
        <v>378.25162707132796</v>
      </c>
      <c r="G236" s="72">
        <v>0.19422395543218079</v>
      </c>
      <c r="H236" s="76">
        <v>100</v>
      </c>
    </row>
    <row r="237" spans="1:8" ht="15.65" customHeight="1" x14ac:dyDescent="0.35">
      <c r="A237" s="46" t="s">
        <v>349</v>
      </c>
      <c r="B237" s="71">
        <v>0.850829861209767</v>
      </c>
      <c r="C237" s="72">
        <v>0.16001624527480243</v>
      </c>
      <c r="D237" s="73">
        <v>2.12666789373068</v>
      </c>
      <c r="E237" s="74">
        <v>0.14770226974003128</v>
      </c>
      <c r="F237" s="75">
        <v>243.86394315893</v>
      </c>
      <c r="G237" s="72">
        <v>0.12521881265743845</v>
      </c>
      <c r="H237" s="76">
        <v>69</v>
      </c>
    </row>
    <row r="238" spans="1:8" ht="15.65" customHeight="1" x14ac:dyDescent="0.35">
      <c r="A238" s="46" t="s">
        <v>350</v>
      </c>
      <c r="B238" s="71">
        <v>0.47440985020417298</v>
      </c>
      <c r="C238" s="72">
        <v>8.922263593700698E-2</v>
      </c>
      <c r="D238" s="73">
        <v>1.1369514628956399</v>
      </c>
      <c r="E238" s="74">
        <v>7.8964050827581428E-2</v>
      </c>
      <c r="F238" s="75">
        <v>143.731635427307</v>
      </c>
      <c r="G238" s="72">
        <v>7.3803057952645662E-2</v>
      </c>
      <c r="H238" s="76">
        <v>37</v>
      </c>
    </row>
    <row r="239" spans="1:8" ht="15.65" customHeight="1" x14ac:dyDescent="0.35">
      <c r="A239" s="46" t="s">
        <v>351</v>
      </c>
      <c r="B239" s="71">
        <v>9.4322329888118797E-2</v>
      </c>
      <c r="C239" s="72">
        <v>1.7739275221026748E-2</v>
      </c>
      <c r="D239" s="73">
        <v>0.63976652909040999</v>
      </c>
      <c r="E239" s="74">
        <v>4.4433345107114358E-2</v>
      </c>
      <c r="F239" s="75">
        <v>16.557382289333198</v>
      </c>
      <c r="G239" s="72">
        <v>8.5018544526461771E-3</v>
      </c>
      <c r="H239" s="76">
        <v>4</v>
      </c>
    </row>
    <row r="240" spans="1:8" ht="15.65" customHeight="1" x14ac:dyDescent="0.35">
      <c r="A240" s="33" t="s">
        <v>110</v>
      </c>
      <c r="B240" s="90" t="s">
        <v>167</v>
      </c>
      <c r="C240" s="91"/>
      <c r="D240" s="92" t="s">
        <v>167</v>
      </c>
      <c r="E240" s="91"/>
      <c r="F240" s="93" t="s">
        <v>167</v>
      </c>
      <c r="G240" s="91"/>
      <c r="H240" s="134" t="s">
        <v>167</v>
      </c>
    </row>
    <row r="241" spans="1:8" ht="15.65" customHeight="1" x14ac:dyDescent="0.35">
      <c r="A241" s="47" t="s">
        <v>352</v>
      </c>
      <c r="B241" s="71">
        <v>3.5426771435570998</v>
      </c>
      <c r="C241" s="72">
        <v>0.66627409377338143</v>
      </c>
      <c r="D241" s="73">
        <v>10.3049832763729</v>
      </c>
      <c r="E241" s="74">
        <v>0.71570621065956397</v>
      </c>
      <c r="F241" s="75">
        <v>1339.3661273595699</v>
      </c>
      <c r="G241" s="72">
        <v>0.68773527569942994</v>
      </c>
      <c r="H241" s="76">
        <v>273</v>
      </c>
    </row>
    <row r="242" spans="1:8" ht="15.65" customHeight="1" x14ac:dyDescent="0.35">
      <c r="A242" s="47" t="s">
        <v>353</v>
      </c>
      <c r="B242" s="71">
        <v>1.7744696233139898</v>
      </c>
      <c r="C242" s="72">
        <v>0.33372590622661868</v>
      </c>
      <c r="D242" s="73">
        <v>4.0933593995642799</v>
      </c>
      <c r="E242" s="74">
        <v>0.28429378934043464</v>
      </c>
      <c r="F242" s="75">
        <v>608.1363124381179</v>
      </c>
      <c r="G242" s="72">
        <v>0.31226472430057406</v>
      </c>
      <c r="H242" s="76">
        <v>189</v>
      </c>
    </row>
    <row r="243" spans="1:8" ht="15.65" customHeight="1" x14ac:dyDescent="0.35">
      <c r="A243" s="47" t="s">
        <v>354</v>
      </c>
      <c r="B243" s="71">
        <v>0</v>
      </c>
      <c r="C243" s="72">
        <v>0</v>
      </c>
      <c r="D243" s="73">
        <v>0</v>
      </c>
      <c r="E243" s="74">
        <v>0</v>
      </c>
      <c r="F243" s="75">
        <v>0</v>
      </c>
      <c r="G243" s="72">
        <v>0</v>
      </c>
      <c r="H243" s="76">
        <v>0</v>
      </c>
    </row>
    <row r="244" spans="1:8" ht="15.65" customHeight="1" x14ac:dyDescent="0.35">
      <c r="A244" s="33" t="s">
        <v>111</v>
      </c>
      <c r="B244" s="90" t="s">
        <v>167</v>
      </c>
      <c r="C244" s="91" t="s">
        <v>167</v>
      </c>
      <c r="D244" s="92" t="s">
        <v>167</v>
      </c>
      <c r="E244" s="91" t="s">
        <v>167</v>
      </c>
      <c r="F244" s="93" t="s">
        <v>167</v>
      </c>
      <c r="G244" s="91" t="s">
        <v>167</v>
      </c>
      <c r="H244" s="134" t="s">
        <v>167</v>
      </c>
    </row>
    <row r="245" spans="1:8" ht="15.65" customHeight="1" x14ac:dyDescent="0.35">
      <c r="A245" s="47" t="s">
        <v>355</v>
      </c>
      <c r="B245" s="100">
        <v>4.2065860918086493</v>
      </c>
      <c r="C245" s="101">
        <v>0.79113597503422739</v>
      </c>
      <c r="D245" s="102">
        <v>10.447634924245399</v>
      </c>
      <c r="E245" s="103">
        <v>0.72561371536917907</v>
      </c>
      <c r="F245" s="104">
        <v>1579.4752677700299</v>
      </c>
      <c r="G245" s="101">
        <v>0.81102607909139091</v>
      </c>
      <c r="H245" s="105">
        <v>370</v>
      </c>
    </row>
    <row r="246" spans="1:8" ht="15.65" customHeight="1" x14ac:dyDescent="0.35">
      <c r="A246" s="47" t="s">
        <v>356</v>
      </c>
      <c r="B246" s="100">
        <v>0.64314526878684197</v>
      </c>
      <c r="C246" s="101">
        <v>0.12095683963324283</v>
      </c>
      <c r="D246" s="73">
        <v>2.1753741085314799</v>
      </c>
      <c r="E246" s="103">
        <v>0.15108503509692189</v>
      </c>
      <c r="F246" s="104">
        <v>195.528321252187</v>
      </c>
      <c r="G246" s="101">
        <v>0.10039952569841187</v>
      </c>
      <c r="H246" s="76">
        <v>56</v>
      </c>
    </row>
    <row r="247" spans="1:8" ht="15.65" customHeight="1" x14ac:dyDescent="0.35">
      <c r="A247" s="47" t="s">
        <v>357</v>
      </c>
      <c r="B247" s="71">
        <v>0.246670866497537</v>
      </c>
      <c r="C247" s="72">
        <v>4.6391585057316768E-2</v>
      </c>
      <c r="D247" s="73">
        <v>0.68477540227522804</v>
      </c>
      <c r="E247" s="74">
        <v>4.755932107517058E-2</v>
      </c>
      <c r="F247" s="75">
        <v>82.859263378087391</v>
      </c>
      <c r="G247" s="72">
        <v>4.2546423400987056E-2</v>
      </c>
      <c r="H247" s="76">
        <v>20</v>
      </c>
    </row>
    <row r="248" spans="1:8" ht="15.65" customHeight="1" x14ac:dyDescent="0.35">
      <c r="A248" s="47" t="s">
        <v>358</v>
      </c>
      <c r="B248" s="71">
        <v>8.4914498931075791E-2</v>
      </c>
      <c r="C248" s="72">
        <v>1.5969937008348613E-2</v>
      </c>
      <c r="D248" s="73">
        <v>0.18935442840908198</v>
      </c>
      <c r="E248" s="74">
        <v>1.3151126672761785E-2</v>
      </c>
      <c r="F248" s="75">
        <v>22.943395947854196</v>
      </c>
      <c r="G248" s="72">
        <v>1.1780933096154536E-2</v>
      </c>
      <c r="H248" s="76">
        <v>7</v>
      </c>
    </row>
    <row r="249" spans="1:8" ht="15.65" customHeight="1" x14ac:dyDescent="0.35">
      <c r="A249" s="47" t="s">
        <v>359</v>
      </c>
      <c r="B249" s="71">
        <v>7.7699383124730195E-2</v>
      </c>
      <c r="C249" s="72">
        <v>1.4612984469197362E-2</v>
      </c>
      <c r="D249" s="73">
        <v>0.14663311491881298</v>
      </c>
      <c r="E249" s="74">
        <v>1.018402730224425E-2</v>
      </c>
      <c r="F249" s="75">
        <v>14.967125286840099</v>
      </c>
      <c r="G249" s="72">
        <v>7.6852921880780738E-3</v>
      </c>
      <c r="H249" s="76">
        <v>4</v>
      </c>
    </row>
    <row r="250" spans="1:8" ht="15.65" customHeight="1" x14ac:dyDescent="0.35">
      <c r="A250" s="47" t="s">
        <v>276</v>
      </c>
      <c r="B250" s="71">
        <v>5.8130657722255896E-2</v>
      </c>
      <c r="C250" s="72">
        <v>1.0932678797667131E-2</v>
      </c>
      <c r="D250" s="73">
        <v>0.75457069755721295</v>
      </c>
      <c r="E250" s="74">
        <v>5.2406774483723516E-2</v>
      </c>
      <c r="F250" s="75">
        <v>51.729066162684703</v>
      </c>
      <c r="G250" s="72">
        <v>2.6561746524979283E-2</v>
      </c>
      <c r="H250" s="76">
        <v>5</v>
      </c>
    </row>
    <row r="251" spans="1:8" ht="15.65" customHeight="1" x14ac:dyDescent="0.35">
      <c r="A251" s="33" t="s">
        <v>112</v>
      </c>
      <c r="B251" s="90" t="s">
        <v>167</v>
      </c>
      <c r="C251" s="91" t="s">
        <v>167</v>
      </c>
      <c r="D251" s="92" t="s">
        <v>167</v>
      </c>
      <c r="E251" s="91" t="s">
        <v>167</v>
      </c>
      <c r="F251" s="93" t="s">
        <v>167</v>
      </c>
      <c r="G251" s="91" t="s">
        <v>167</v>
      </c>
      <c r="H251" s="134" t="s">
        <v>167</v>
      </c>
    </row>
    <row r="252" spans="1:8" ht="15.65" customHeight="1" x14ac:dyDescent="0.35">
      <c r="A252" s="47" t="s">
        <v>360</v>
      </c>
      <c r="B252" s="71">
        <v>1.6359708906382699</v>
      </c>
      <c r="C252" s="72">
        <v>0.30767833997574001</v>
      </c>
      <c r="D252" s="73">
        <v>4.9363700052986097</v>
      </c>
      <c r="E252" s="74">
        <v>0.34284293105125013</v>
      </c>
      <c r="F252" s="75">
        <v>698.90664942783292</v>
      </c>
      <c r="G252" s="72">
        <v>0.35887331134765621</v>
      </c>
      <c r="H252" s="76">
        <v>145</v>
      </c>
    </row>
    <row r="253" spans="1:8" ht="15.65" customHeight="1" x14ac:dyDescent="0.35">
      <c r="A253" s="47" t="s">
        <v>361</v>
      </c>
      <c r="B253" s="71">
        <v>3.6149334652999698</v>
      </c>
      <c r="C253" s="72">
        <v>0.67986339738129919</v>
      </c>
      <c r="D253" s="73">
        <v>9.0181093065789</v>
      </c>
      <c r="E253" s="74">
        <v>0.62632967623767877</v>
      </c>
      <c r="F253" s="75">
        <v>1210.9553887505799</v>
      </c>
      <c r="G253" s="72">
        <v>0.6217991638954673</v>
      </c>
      <c r="H253" s="76">
        <v>311</v>
      </c>
    </row>
    <row r="254" spans="1:8" ht="15.65" customHeight="1" x14ac:dyDescent="0.35">
      <c r="A254" s="47" t="s">
        <v>362</v>
      </c>
      <c r="B254" s="71">
        <v>6.6242410932849799E-2</v>
      </c>
      <c r="C254" s="72">
        <v>1.2458262642960783E-2</v>
      </c>
      <c r="D254" s="73">
        <v>0.44386336405968102</v>
      </c>
      <c r="E254" s="74">
        <v>3.0827392711070451E-2</v>
      </c>
      <c r="F254" s="75">
        <v>37.640401619273</v>
      </c>
      <c r="G254" s="72">
        <v>1.9327524756879558E-2</v>
      </c>
      <c r="H254" s="76">
        <v>6</v>
      </c>
    </row>
    <row r="255" spans="1:8" ht="15.65" customHeight="1" x14ac:dyDescent="0.35">
      <c r="A255" s="33" t="s">
        <v>113</v>
      </c>
      <c r="B255" s="90" t="s">
        <v>167</v>
      </c>
      <c r="C255" s="91" t="s">
        <v>167</v>
      </c>
      <c r="D255" s="92" t="s">
        <v>167</v>
      </c>
      <c r="E255" s="91" t="s">
        <v>167</v>
      </c>
      <c r="F255" s="93" t="s">
        <v>167</v>
      </c>
      <c r="G255" s="91" t="s">
        <v>167</v>
      </c>
      <c r="H255" s="134" t="s">
        <v>167</v>
      </c>
    </row>
    <row r="256" spans="1:8" ht="15.65" customHeight="1" x14ac:dyDescent="0.35">
      <c r="A256" s="47" t="s">
        <v>363</v>
      </c>
      <c r="B256" s="109">
        <v>2.62611147464836</v>
      </c>
      <c r="C256" s="110">
        <v>0.49389486312669773</v>
      </c>
      <c r="D256" s="111">
        <v>6.4022375474413193</v>
      </c>
      <c r="E256" s="112">
        <v>0.44465100543417874</v>
      </c>
      <c r="F256" s="113">
        <v>1122.7143059605601</v>
      </c>
      <c r="G256" s="110">
        <v>0.57648929368077995</v>
      </c>
      <c r="H256" s="114">
        <v>241</v>
      </c>
    </row>
    <row r="257" spans="1:8" ht="15.65" customHeight="1" x14ac:dyDescent="0.35">
      <c r="A257" s="47" t="s">
        <v>364</v>
      </c>
      <c r="B257" s="71">
        <v>2.5679866834399996</v>
      </c>
      <c r="C257" s="72">
        <v>0.4829632876489412</v>
      </c>
      <c r="D257" s="73">
        <v>7.3947028011742191</v>
      </c>
      <c r="E257" s="74">
        <v>0.51358013679813275</v>
      </c>
      <c r="F257" s="75">
        <v>777.05914615406095</v>
      </c>
      <c r="G257" s="72">
        <v>0.3990029127947009</v>
      </c>
      <c r="H257" s="76">
        <v>211</v>
      </c>
    </row>
    <row r="258" spans="1:8" ht="15.65" customHeight="1" x14ac:dyDescent="0.35">
      <c r="A258" s="47" t="s">
        <v>365</v>
      </c>
      <c r="B258" s="71">
        <v>6.1128306639787203E-2</v>
      </c>
      <c r="C258" s="72">
        <v>1.1496449001681133E-2</v>
      </c>
      <c r="D258" s="73">
        <v>0.16146268094004199</v>
      </c>
      <c r="E258" s="74">
        <v>1.1213976814837285E-2</v>
      </c>
      <c r="F258" s="75">
        <v>8.5089373191530395</v>
      </c>
      <c r="G258" s="72">
        <v>4.3691536119651831E-3</v>
      </c>
      <c r="H258" s="76">
        <v>4</v>
      </c>
    </row>
    <row r="259" spans="1:8" ht="15.65" customHeight="1" x14ac:dyDescent="0.35">
      <c r="A259" s="47" t="s">
        <v>366</v>
      </c>
      <c r="B259" s="71">
        <v>6.1920302142934994E-2</v>
      </c>
      <c r="C259" s="72">
        <v>1.1645400222678527E-2</v>
      </c>
      <c r="D259" s="73">
        <v>0.43993964638162097</v>
      </c>
      <c r="E259" s="74">
        <v>3.0554880952851398E-2</v>
      </c>
      <c r="F259" s="75">
        <v>39.220050363914396</v>
      </c>
      <c r="G259" s="72">
        <v>2.0138639912558386E-2</v>
      </c>
      <c r="H259" s="76">
        <v>6</v>
      </c>
    </row>
    <row r="260" spans="1:8" ht="15.65" customHeight="1" x14ac:dyDescent="0.35">
      <c r="A260" s="33" t="s">
        <v>114</v>
      </c>
      <c r="B260" s="90" t="s">
        <v>167</v>
      </c>
      <c r="C260" s="91" t="s">
        <v>167</v>
      </c>
      <c r="D260" s="92" t="s">
        <v>167</v>
      </c>
      <c r="E260" s="91" t="s">
        <v>167</v>
      </c>
      <c r="F260" s="93" t="s">
        <v>167</v>
      </c>
      <c r="G260" s="91" t="s">
        <v>167</v>
      </c>
      <c r="H260" s="134" t="s">
        <v>167</v>
      </c>
    </row>
    <row r="261" spans="1:8" ht="15.65" customHeight="1" x14ac:dyDescent="0.35">
      <c r="A261" s="47" t="s">
        <v>367</v>
      </c>
      <c r="B261" s="71">
        <v>4.69747754386501</v>
      </c>
      <c r="C261" s="72">
        <v>0.88345831887376547</v>
      </c>
      <c r="D261" s="73">
        <v>11.878695439866901</v>
      </c>
      <c r="E261" s="74">
        <v>0.82500435690552198</v>
      </c>
      <c r="F261" s="75">
        <v>1725.0177109705701</v>
      </c>
      <c r="G261" s="72">
        <v>0.88575894731601823</v>
      </c>
      <c r="H261" s="76">
        <v>408</v>
      </c>
    </row>
    <row r="262" spans="1:8" ht="15.65" customHeight="1" x14ac:dyDescent="0.35">
      <c r="A262" s="47" t="s">
        <v>368</v>
      </c>
      <c r="B262" s="71">
        <v>0.42104878148463398</v>
      </c>
      <c r="C262" s="72">
        <v>7.9186977517342994E-2</v>
      </c>
      <c r="D262" s="73">
        <v>1.2624300600927398</v>
      </c>
      <c r="E262" s="74">
        <v>8.7678845302281802E-2</v>
      </c>
      <c r="F262" s="75">
        <v>125.515644403396</v>
      </c>
      <c r="G262" s="72">
        <v>6.444954411273314E-2</v>
      </c>
      <c r="H262" s="76">
        <v>35</v>
      </c>
    </row>
    <row r="263" spans="1:8" ht="15.65" customHeight="1" x14ac:dyDescent="0.35">
      <c r="A263" s="47" t="s">
        <v>369</v>
      </c>
      <c r="B263" s="71">
        <v>0.19862044152144401</v>
      </c>
      <c r="C263" s="72">
        <v>3.7354703608891267E-2</v>
      </c>
      <c r="D263" s="73">
        <v>1.2572171759775399</v>
      </c>
      <c r="E263" s="74">
        <v>8.7316797792194978E-2</v>
      </c>
      <c r="F263" s="75">
        <v>96.969084423716296</v>
      </c>
      <c r="G263" s="72">
        <v>4.9791508571249914E-2</v>
      </c>
      <c r="H263" s="76">
        <v>19</v>
      </c>
    </row>
    <row r="264" spans="1:8" ht="15.65" customHeight="1" x14ac:dyDescent="0.35">
      <c r="A264" s="33" t="s">
        <v>115</v>
      </c>
      <c r="B264" s="90" t="s">
        <v>167</v>
      </c>
      <c r="C264" s="91" t="s">
        <v>167</v>
      </c>
      <c r="D264" s="92" t="s">
        <v>167</v>
      </c>
      <c r="E264" s="91" t="s">
        <v>167</v>
      </c>
      <c r="F264" s="93" t="s">
        <v>167</v>
      </c>
      <c r="G264" s="91" t="s">
        <v>167</v>
      </c>
      <c r="H264" s="134" t="s">
        <v>167</v>
      </c>
    </row>
    <row r="265" spans="1:8" ht="15.65" customHeight="1" x14ac:dyDescent="0.35">
      <c r="A265" s="30" t="s">
        <v>370</v>
      </c>
      <c r="B265" s="71">
        <v>2.3716117688988296</v>
      </c>
      <c r="C265" s="72">
        <v>0.44603090207615625</v>
      </c>
      <c r="D265" s="73">
        <v>5.6409885241951594</v>
      </c>
      <c r="E265" s="74">
        <v>0.39178040495052902</v>
      </c>
      <c r="F265" s="75">
        <v>832.76643518986793</v>
      </c>
      <c r="G265" s="72">
        <v>0.42760738994318359</v>
      </c>
      <c r="H265" s="76">
        <v>190</v>
      </c>
    </row>
    <row r="266" spans="1:8" ht="15.65" customHeight="1" x14ac:dyDescent="0.35">
      <c r="A266" s="30" t="s">
        <v>371</v>
      </c>
      <c r="B266" s="71">
        <v>2.94553499797227</v>
      </c>
      <c r="C266" s="72">
        <v>0.55396909792384563</v>
      </c>
      <c r="D266" s="73">
        <v>8.7573541517420388</v>
      </c>
      <c r="E266" s="74">
        <v>0.60821959504947087</v>
      </c>
      <c r="F266" s="75">
        <v>1114.73600460782</v>
      </c>
      <c r="G266" s="72">
        <v>0.57239261005682052</v>
      </c>
      <c r="H266" s="76">
        <v>272</v>
      </c>
    </row>
    <row r="267" spans="1:8" ht="15.65" customHeight="1" x14ac:dyDescent="0.35">
      <c r="A267" s="33" t="s">
        <v>116</v>
      </c>
      <c r="B267" s="90" t="s">
        <v>167</v>
      </c>
      <c r="C267" s="91" t="s">
        <v>167</v>
      </c>
      <c r="D267" s="92" t="s">
        <v>167</v>
      </c>
      <c r="E267" s="91" t="s">
        <v>167</v>
      </c>
      <c r="F267" s="93" t="s">
        <v>167</v>
      </c>
      <c r="G267" s="91" t="s">
        <v>167</v>
      </c>
      <c r="H267" s="134" t="s">
        <v>167</v>
      </c>
    </row>
    <row r="268" spans="1:8" ht="15.65" customHeight="1" x14ac:dyDescent="0.35">
      <c r="A268" s="30" t="s">
        <v>372</v>
      </c>
      <c r="B268" s="71">
        <v>3.8669085997812798</v>
      </c>
      <c r="C268" s="72">
        <v>0.72725256031568752</v>
      </c>
      <c r="D268" s="73">
        <v>9.0268833710118788</v>
      </c>
      <c r="E268" s="74">
        <v>0.62693905640249747</v>
      </c>
      <c r="F268" s="75">
        <v>1362.7338523101398</v>
      </c>
      <c r="G268" s="72">
        <v>0.6997340924778046</v>
      </c>
      <c r="H268" s="76">
        <v>343</v>
      </c>
    </row>
    <row r="269" spans="1:8" ht="15.65" customHeight="1" x14ac:dyDescent="0.35">
      <c r="A269" s="30" t="s">
        <v>373</v>
      </c>
      <c r="B269" s="71">
        <v>0.19295641636388</v>
      </c>
      <c r="C269" s="72">
        <v>3.6289465915462497E-2</v>
      </c>
      <c r="D269" s="73">
        <v>0.89537074335934397</v>
      </c>
      <c r="E269" s="74">
        <v>6.2185680915603267E-2</v>
      </c>
      <c r="F269" s="75">
        <v>81.067569521679886</v>
      </c>
      <c r="G269" s="72">
        <v>4.1626427708147951E-2</v>
      </c>
      <c r="H269" s="76">
        <v>18</v>
      </c>
    </row>
    <row r="270" spans="1:8" ht="15.65" customHeight="1" x14ac:dyDescent="0.35">
      <c r="A270" s="30" t="s">
        <v>374</v>
      </c>
      <c r="B270" s="71">
        <v>0.56400291228939892</v>
      </c>
      <c r="C270" s="72">
        <v>0.1060724740199884</v>
      </c>
      <c r="D270" s="73">
        <v>1.79922523586751</v>
      </c>
      <c r="E270" s="74">
        <v>0.12496057889179228</v>
      </c>
      <c r="F270" s="75">
        <v>200.44829057175099</v>
      </c>
      <c r="G270" s="72">
        <v>0.10292582256922612</v>
      </c>
      <c r="H270" s="76">
        <v>44</v>
      </c>
    </row>
    <row r="271" spans="1:8" ht="15.65" customHeight="1" x14ac:dyDescent="0.35">
      <c r="A271" s="48" t="s">
        <v>375</v>
      </c>
      <c r="B271" s="71">
        <v>7.6587940495563389E-2</v>
      </c>
      <c r="C271" s="72">
        <v>1.4403954574425275E-2</v>
      </c>
      <c r="D271" s="73">
        <v>0.40950741026804899</v>
      </c>
      <c r="E271" s="74">
        <v>2.8441287965206303E-2</v>
      </c>
      <c r="F271" s="75">
        <v>38.094320373040993</v>
      </c>
      <c r="G271" s="72">
        <v>1.9560602130490011E-2</v>
      </c>
      <c r="H271" s="76">
        <v>7</v>
      </c>
    </row>
    <row r="272" spans="1:8" ht="15.65" customHeight="1" x14ac:dyDescent="0.35">
      <c r="A272" s="30" t="s">
        <v>376</v>
      </c>
      <c r="B272" s="71">
        <v>0.5015253074508329</v>
      </c>
      <c r="C272" s="72">
        <v>9.4322261438338828E-2</v>
      </c>
      <c r="D272" s="73">
        <v>1.6351950957408701</v>
      </c>
      <c r="E272" s="74">
        <v>0.11356828577733749</v>
      </c>
      <c r="F272" s="75">
        <v>200.48804009141497</v>
      </c>
      <c r="G272" s="72">
        <v>0.10294623308006899</v>
      </c>
      <c r="H272" s="76">
        <v>40</v>
      </c>
    </row>
    <row r="273" spans="1:8" ht="15.65" customHeight="1" x14ac:dyDescent="0.35">
      <c r="A273" s="30" t="s">
        <v>377</v>
      </c>
      <c r="B273" s="71">
        <v>3.4050170986006996E-2</v>
      </c>
      <c r="C273" s="72">
        <v>6.4038426018554395E-3</v>
      </c>
      <c r="D273" s="73">
        <v>0.160735463265617</v>
      </c>
      <c r="E273" s="74">
        <v>1.116346977449296E-2</v>
      </c>
      <c r="F273" s="75">
        <v>15.7420757389805</v>
      </c>
      <c r="G273" s="72">
        <v>8.0832123325174868E-3</v>
      </c>
      <c r="H273" s="76">
        <v>3</v>
      </c>
    </row>
    <row r="274" spans="1:8" ht="15.65" customHeight="1" x14ac:dyDescent="0.35">
      <c r="A274" s="30" t="s">
        <v>378</v>
      </c>
      <c r="B274" s="71">
        <v>2.6517884768064999E-2</v>
      </c>
      <c r="C274" s="72">
        <v>4.9872395724125601E-3</v>
      </c>
      <c r="D274" s="73">
        <v>4.5017013689450297E-2</v>
      </c>
      <c r="E274" s="74">
        <v>3.1265413459483529E-3</v>
      </c>
      <c r="F274" s="75">
        <v>7.3403854552937498</v>
      </c>
      <c r="G274" s="72">
        <v>3.7691277326750462E-3</v>
      </c>
      <c r="H274" s="76">
        <v>2</v>
      </c>
    </row>
    <row r="275" spans="1:8" ht="15.65" customHeight="1" x14ac:dyDescent="0.35">
      <c r="A275" s="30" t="s">
        <v>379</v>
      </c>
      <c r="B275" s="71">
        <v>5.4597534736061895E-2</v>
      </c>
      <c r="C275" s="72">
        <v>1.0268201561829405E-2</v>
      </c>
      <c r="D275" s="73">
        <v>0.42640834273446898</v>
      </c>
      <c r="E275" s="74">
        <v>2.9615098927121049E-2</v>
      </c>
      <c r="F275" s="75">
        <v>41.5879057353823</v>
      </c>
      <c r="G275" s="72">
        <v>2.1354481969071495E-2</v>
      </c>
      <c r="H275" s="76">
        <v>5</v>
      </c>
    </row>
    <row r="276" spans="1:8" ht="15.65" customHeight="1" x14ac:dyDescent="0.35">
      <c r="A276" s="33" t="s">
        <v>117</v>
      </c>
      <c r="B276" s="90" t="s">
        <v>167</v>
      </c>
      <c r="C276" s="91" t="s">
        <v>167</v>
      </c>
      <c r="D276" s="92" t="s">
        <v>167</v>
      </c>
      <c r="E276" s="91" t="s">
        <v>167</v>
      </c>
      <c r="F276" s="93" t="s">
        <v>167</v>
      </c>
      <c r="G276" s="91" t="s">
        <v>167</v>
      </c>
      <c r="H276" s="134" t="s">
        <v>167</v>
      </c>
    </row>
    <row r="277" spans="1:8" ht="15.65" customHeight="1" x14ac:dyDescent="0.35">
      <c r="A277" s="29" t="s">
        <v>380</v>
      </c>
      <c r="B277" s="71">
        <v>1.62348500156523</v>
      </c>
      <c r="C277" s="72">
        <v>0.30533010893746321</v>
      </c>
      <c r="D277" s="73">
        <v>5.0361247612770494</v>
      </c>
      <c r="E277" s="74">
        <v>0.34977114204216869</v>
      </c>
      <c r="F277" s="75">
        <v>725.12544681147301</v>
      </c>
      <c r="G277" s="72">
        <v>0.37233609159781289</v>
      </c>
      <c r="H277" s="76">
        <v>155</v>
      </c>
    </row>
    <row r="278" spans="1:8" ht="15.65" customHeight="1" x14ac:dyDescent="0.35">
      <c r="A278" s="29" t="s">
        <v>381</v>
      </c>
      <c r="B278" s="71">
        <v>2.3716117688988296</v>
      </c>
      <c r="C278" s="72">
        <v>0.44603090207615625</v>
      </c>
      <c r="D278" s="73">
        <v>5.6409885241951594</v>
      </c>
      <c r="E278" s="74">
        <v>0.39178040495052902</v>
      </c>
      <c r="F278" s="75">
        <v>832.76643518986793</v>
      </c>
      <c r="G278" s="72">
        <v>0.42760738994318359</v>
      </c>
      <c r="H278" s="76">
        <v>190</v>
      </c>
    </row>
    <row r="279" spans="1:8" ht="15.65" customHeight="1" x14ac:dyDescent="0.35">
      <c r="A279" s="29" t="s">
        <v>382</v>
      </c>
      <c r="B279" s="71">
        <v>1.2277276665189201</v>
      </c>
      <c r="C279" s="72">
        <v>0.23089971376535551</v>
      </c>
      <c r="D279" s="73">
        <v>3.0814628613745798</v>
      </c>
      <c r="E279" s="74">
        <v>0.21401510790018791</v>
      </c>
      <c r="F279" s="75">
        <v>373.05317550701096</v>
      </c>
      <c r="G279" s="72">
        <v>0.19155466400636001</v>
      </c>
      <c r="H279" s="76">
        <v>113</v>
      </c>
    </row>
    <row r="280" spans="1:8" ht="15.65" customHeight="1" x14ac:dyDescent="0.35">
      <c r="A280" s="29" t="s">
        <v>383</v>
      </c>
      <c r="B280" s="71">
        <v>9.4322329888118797E-2</v>
      </c>
      <c r="C280" s="72">
        <v>1.7739275221026748E-2</v>
      </c>
      <c r="D280" s="73">
        <v>0.63976652909040999</v>
      </c>
      <c r="E280" s="74">
        <v>4.4433345107114358E-2</v>
      </c>
      <c r="F280" s="75">
        <v>16.557382289333198</v>
      </c>
      <c r="G280" s="72">
        <v>8.5018544526461771E-3</v>
      </c>
      <c r="H280" s="76">
        <v>4</v>
      </c>
    </row>
    <row r="281" spans="1:8" ht="15.65" customHeight="1" x14ac:dyDescent="0.35">
      <c r="A281" s="33" t="s">
        <v>118</v>
      </c>
      <c r="B281" s="90" t="s">
        <v>167</v>
      </c>
      <c r="C281" s="91" t="s">
        <v>167</v>
      </c>
      <c r="D281" s="92" t="s">
        <v>167</v>
      </c>
      <c r="E281" s="91" t="s">
        <v>167</v>
      </c>
      <c r="F281" s="93" t="s">
        <v>167</v>
      </c>
      <c r="G281" s="91" t="s">
        <v>167</v>
      </c>
      <c r="H281" s="134" t="s">
        <v>167</v>
      </c>
    </row>
    <row r="282" spans="1:8" ht="15.65" customHeight="1" x14ac:dyDescent="0.35">
      <c r="A282" s="53" t="s">
        <v>384</v>
      </c>
      <c r="B282" s="78">
        <v>3.67007873045171</v>
      </c>
      <c r="C282" s="79">
        <v>0.69023461103583428</v>
      </c>
      <c r="D282" s="80">
        <v>9.0122168467698085</v>
      </c>
      <c r="E282" s="81">
        <v>0.6259204305389402</v>
      </c>
      <c r="F282" s="82">
        <v>1338.1610368402901</v>
      </c>
      <c r="G282" s="79">
        <v>0.68711648801801117</v>
      </c>
      <c r="H282" s="83">
        <v>313</v>
      </c>
    </row>
    <row r="283" spans="1:8" ht="15.65" customHeight="1" x14ac:dyDescent="0.35">
      <c r="A283" s="29" t="s">
        <v>385</v>
      </c>
      <c r="B283" s="71">
        <v>1.1116384926902301</v>
      </c>
      <c r="C283" s="72">
        <v>0.20906673097992765</v>
      </c>
      <c r="D283" s="73">
        <v>2.86980815534766</v>
      </c>
      <c r="E283" s="74">
        <v>0.19931517258189316</v>
      </c>
      <c r="F283" s="75">
        <v>352.582090427401</v>
      </c>
      <c r="G283" s="72">
        <v>0.18104320858464737</v>
      </c>
      <c r="H283" s="76">
        <v>90</v>
      </c>
    </row>
    <row r="284" spans="1:8" ht="15.65" customHeight="1" x14ac:dyDescent="0.35">
      <c r="A284" s="29" t="s">
        <v>386</v>
      </c>
      <c r="B284" s="71">
        <v>1.7007339496789999</v>
      </c>
      <c r="C284" s="72">
        <v>0.31985837973771186</v>
      </c>
      <c r="D284" s="73">
        <v>3.9278139742001499</v>
      </c>
      <c r="E284" s="74">
        <v>0.27279625597218154</v>
      </c>
      <c r="F284" s="75">
        <v>632.76405695615802</v>
      </c>
      <c r="G284" s="72">
        <v>0.3249105336278264</v>
      </c>
      <c r="H284" s="76">
        <v>139</v>
      </c>
    </row>
    <row r="285" spans="1:8" ht="15.65" customHeight="1" x14ac:dyDescent="0.35">
      <c r="A285" s="29" t="s">
        <v>387</v>
      </c>
      <c r="B285" s="71">
        <v>2.1933540876409796</v>
      </c>
      <c r="C285" s="72">
        <v>0.41250583890346015</v>
      </c>
      <c r="D285" s="73">
        <v>5.2619158096929999</v>
      </c>
      <c r="E285" s="74">
        <v>0.36545288080181754</v>
      </c>
      <c r="F285" s="75">
        <v>838.90087625571095</v>
      </c>
      <c r="G285" s="72">
        <v>0.43075729155074222</v>
      </c>
      <c r="H285" s="76">
        <v>194</v>
      </c>
    </row>
    <row r="286" spans="1:8" ht="15.65" customHeight="1" x14ac:dyDescent="0.35">
      <c r="A286" s="37" t="s">
        <v>388</v>
      </c>
      <c r="B286" s="115">
        <v>1.6470680364193799</v>
      </c>
      <c r="C286" s="116">
        <v>0.30976538896416583</v>
      </c>
      <c r="D286" s="117">
        <v>5.3861258291673693</v>
      </c>
      <c r="E286" s="118">
        <v>0.3740795694610583</v>
      </c>
      <c r="F286" s="119">
        <v>609.34140295739599</v>
      </c>
      <c r="G286" s="116">
        <v>0.31288351198199199</v>
      </c>
      <c r="H286" s="120">
        <v>149</v>
      </c>
    </row>
    <row r="287" spans="1:8" ht="15.65" customHeight="1" x14ac:dyDescent="0.35">
      <c r="A287" s="33" t="s">
        <v>119</v>
      </c>
      <c r="B287" s="90" t="s">
        <v>167</v>
      </c>
      <c r="C287" s="91" t="s">
        <v>167</v>
      </c>
      <c r="D287" s="92" t="s">
        <v>167</v>
      </c>
      <c r="E287" s="91" t="s">
        <v>167</v>
      </c>
      <c r="F287" s="93" t="s">
        <v>167</v>
      </c>
      <c r="G287" s="91" t="s">
        <v>167</v>
      </c>
      <c r="H287" s="134" t="s">
        <v>167</v>
      </c>
    </row>
    <row r="288" spans="1:8" ht="15.65" customHeight="1" x14ac:dyDescent="0.35">
      <c r="A288" s="30" t="s">
        <v>331</v>
      </c>
      <c r="B288" s="71">
        <v>4.7298645181737102</v>
      </c>
      <c r="C288" s="72">
        <v>0.8895493627604022</v>
      </c>
      <c r="D288" s="73">
        <v>12.557512137419399</v>
      </c>
      <c r="E288" s="74">
        <v>0.87214983141120594</v>
      </c>
      <c r="F288" s="75">
        <v>1744.10039963906</v>
      </c>
      <c r="G288" s="72">
        <v>0.89555749148137098</v>
      </c>
      <c r="H288" s="76">
        <v>413</v>
      </c>
    </row>
    <row r="289" spans="1:8" ht="15.65" customHeight="1" x14ac:dyDescent="0.35">
      <c r="A289" s="30" t="s">
        <v>318</v>
      </c>
      <c r="B289" s="71">
        <v>0.52579124568907898</v>
      </c>
      <c r="C289" s="72">
        <v>9.888597564488226E-2</v>
      </c>
      <c r="D289" s="73">
        <v>1.3802693725067601</v>
      </c>
      <c r="E289" s="74">
        <v>9.5863072825283849E-2</v>
      </c>
      <c r="F289" s="75">
        <v>167.68921075311601</v>
      </c>
      <c r="G289" s="72">
        <v>8.6104750025646562E-2</v>
      </c>
      <c r="H289" s="76">
        <v>44</v>
      </c>
    </row>
    <row r="290" spans="1:8" ht="15.65" customHeight="1" x14ac:dyDescent="0.35">
      <c r="A290" s="49" t="s">
        <v>389</v>
      </c>
      <c r="B290" s="136">
        <v>6.1491003008296498E-2</v>
      </c>
      <c r="C290" s="137">
        <v>1.1564661594714884E-2</v>
      </c>
      <c r="D290" s="138">
        <v>0.46056116601098396</v>
      </c>
      <c r="E290" s="139">
        <v>3.1987095763506383E-2</v>
      </c>
      <c r="F290" s="140">
        <v>35.712829405508799</v>
      </c>
      <c r="G290" s="137">
        <v>1.833775849298494E-2</v>
      </c>
      <c r="H290" s="141">
        <v>5</v>
      </c>
    </row>
  </sheetData>
  <phoneticPr fontId="21" type="noConversion"/>
  <conditionalFormatting sqref="H6 H8:H20">
    <cfRule type="cellIs" dxfId="11" priority="51" operator="between">
      <formula>30</formula>
      <formula>99</formula>
    </cfRule>
    <cfRule type="cellIs" dxfId="10" priority="52" operator="between">
      <formula>0</formula>
      <formula>29</formula>
    </cfRule>
  </conditionalFormatting>
  <conditionalFormatting sqref="H22:H33 H35:H38 H52:H56 H58:H78 H80:H83 H85:H96 H98:H126 H128:H152 H154:H156 H158:H169 H171:H180 H182:H184 H186:H190 H192:H193 H195:H203 H205:H214 H216:H218 H220:H232 H234:H239 H241:H243 H245:H250 H252:H254 H256:H259 H261:H263 H265:H266 H268:H275 H277:H280 H282:H286 H288:H290">
    <cfRule type="cellIs" dxfId="9" priority="3" operator="between">
      <formula>30</formula>
      <formula>99</formula>
    </cfRule>
    <cfRule type="cellIs" dxfId="8" priority="4" operator="between">
      <formula>0</formula>
      <formula>29</formula>
    </cfRule>
  </conditionalFormatting>
  <conditionalFormatting sqref="H40:H50">
    <cfRule type="cellIs" dxfId="7" priority="1" operator="between">
      <formula>30</formula>
      <formula>99</formula>
    </cfRule>
    <cfRule type="cellIs" dxfId="6" priority="2"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B0B6-5E09-4BE7-920E-46558551EF17}">
  <dimension ref="A1:H293"/>
  <sheetViews>
    <sheetView zoomScale="70" zoomScaleNormal="70" workbookViewId="0">
      <pane ySplit="6" topLeftCell="A7" activePane="bottomLeft" state="frozen"/>
      <selection pane="bottomLeft" activeCell="A16" sqref="A16"/>
    </sheetView>
  </sheetViews>
  <sheetFormatPr defaultRowHeight="14.5" x14ac:dyDescent="0.35"/>
  <cols>
    <col min="1" max="1" width="95.6328125" style="20" customWidth="1"/>
    <col min="2" max="3" width="20.6328125" style="24" customWidth="1"/>
    <col min="4" max="4" width="20.6328125" style="25" customWidth="1"/>
    <col min="5" max="8" width="20.6328125" style="24" customWidth="1"/>
  </cols>
  <sheetData>
    <row r="1" spans="1:8" ht="26" customHeight="1" x14ac:dyDescent="0.5">
      <c r="A1" s="26" t="s">
        <v>401</v>
      </c>
      <c r="B1" s="1"/>
      <c r="C1" s="1"/>
      <c r="D1" s="17"/>
      <c r="E1" s="1"/>
      <c r="F1" s="1"/>
      <c r="G1" s="1"/>
      <c r="H1" s="1"/>
    </row>
    <row r="2" spans="1:8" ht="15.5" customHeight="1" x14ac:dyDescent="0.35">
      <c r="A2" s="19" t="s">
        <v>121</v>
      </c>
      <c r="B2" s="1"/>
      <c r="C2" s="1"/>
      <c r="D2" s="17"/>
      <c r="E2" s="1"/>
      <c r="F2" s="1"/>
      <c r="G2" s="1"/>
      <c r="H2" s="1"/>
    </row>
    <row r="3" spans="1:8" ht="15.5" customHeight="1" x14ac:dyDescent="0.35">
      <c r="A3" s="19" t="s">
        <v>122</v>
      </c>
      <c r="B3" s="1"/>
      <c r="C3" s="1"/>
      <c r="D3" s="17"/>
      <c r="E3" s="1"/>
      <c r="F3" s="1"/>
      <c r="G3" s="1"/>
      <c r="H3" s="1"/>
    </row>
    <row r="4" spans="1:8" ht="15.5" customHeight="1" x14ac:dyDescent="0.35">
      <c r="A4" s="19" t="s">
        <v>123</v>
      </c>
      <c r="B4" s="1"/>
      <c r="C4" s="1"/>
      <c r="D4" s="18"/>
      <c r="E4" s="15"/>
      <c r="F4" s="16"/>
      <c r="G4" s="16"/>
      <c r="H4" s="16"/>
    </row>
    <row r="5" spans="1:8" ht="27" customHeight="1" x14ac:dyDescent="0.4">
      <c r="A5" s="2" t="s">
        <v>124</v>
      </c>
      <c r="B5" s="50" t="s">
        <v>125</v>
      </c>
      <c r="C5" s="51" t="s">
        <v>126</v>
      </c>
      <c r="D5" s="51" t="s">
        <v>127</v>
      </c>
      <c r="E5" s="51" t="s">
        <v>128</v>
      </c>
      <c r="F5" s="52" t="s">
        <v>129</v>
      </c>
      <c r="G5" s="51" t="s">
        <v>130</v>
      </c>
      <c r="H5" s="51" t="s">
        <v>131</v>
      </c>
    </row>
    <row r="6" spans="1:8" s="14" customFormat="1" ht="15.5" x14ac:dyDescent="0.35">
      <c r="A6" s="58" t="s">
        <v>402</v>
      </c>
      <c r="B6" s="59">
        <v>26.509134594410899</v>
      </c>
      <c r="C6" s="60">
        <v>1</v>
      </c>
      <c r="D6" s="59">
        <v>61.5257341987205</v>
      </c>
      <c r="E6" s="61">
        <v>1</v>
      </c>
      <c r="F6" s="62">
        <v>7857.9089486622288</v>
      </c>
      <c r="G6" s="60">
        <v>1</v>
      </c>
      <c r="H6" s="63">
        <v>2028</v>
      </c>
    </row>
    <row r="7" spans="1:8" ht="15.5" x14ac:dyDescent="0.35">
      <c r="A7" s="33" t="s">
        <v>403</v>
      </c>
      <c r="B7" s="90"/>
      <c r="C7" s="91"/>
      <c r="D7" s="92"/>
      <c r="E7" s="91"/>
      <c r="F7" s="93"/>
      <c r="G7" s="91"/>
      <c r="H7" s="134"/>
    </row>
    <row r="8" spans="1:8" ht="31" x14ac:dyDescent="0.35">
      <c r="A8" s="53" t="s">
        <v>155</v>
      </c>
      <c r="B8" s="78">
        <v>7.6605281749261298</v>
      </c>
      <c r="C8" s="79">
        <v>0.28897692407285341</v>
      </c>
      <c r="D8" s="80">
        <v>13.824553484048501</v>
      </c>
      <c r="E8" s="81">
        <v>0.22469546546810648</v>
      </c>
      <c r="F8" s="82">
        <v>2481.39664820195</v>
      </c>
      <c r="G8" s="79">
        <v>0.3157833291800099</v>
      </c>
      <c r="H8" s="83">
        <v>548</v>
      </c>
    </row>
    <row r="9" spans="1:8" ht="15.5" x14ac:dyDescent="0.35">
      <c r="A9" s="30" t="s">
        <v>156</v>
      </c>
      <c r="B9" s="71">
        <v>4.6289642657681895</v>
      </c>
      <c r="C9" s="72">
        <v>0.17461770580561109</v>
      </c>
      <c r="D9" s="73">
        <v>7.5591927177331497</v>
      </c>
      <c r="E9" s="74">
        <v>0.12286229195279318</v>
      </c>
      <c r="F9" s="75">
        <v>1556.9275845045299</v>
      </c>
      <c r="G9" s="72">
        <v>0.19813510116703367</v>
      </c>
      <c r="H9" s="76">
        <v>340</v>
      </c>
    </row>
    <row r="10" spans="1:8" ht="15.5" x14ac:dyDescent="0.35">
      <c r="A10" s="30" t="s">
        <v>157</v>
      </c>
      <c r="B10" s="71">
        <v>2.1392758966464198</v>
      </c>
      <c r="C10" s="72">
        <v>8.0699575047518068E-2</v>
      </c>
      <c r="D10" s="73">
        <v>4.7036887846997901</v>
      </c>
      <c r="E10" s="74">
        <v>7.6450754240615121E-2</v>
      </c>
      <c r="F10" s="75">
        <v>699.92672415540801</v>
      </c>
      <c r="G10" s="72">
        <v>8.9072898238985981E-2</v>
      </c>
      <c r="H10" s="76">
        <v>142</v>
      </c>
    </row>
    <row r="11" spans="1:8" ht="15.5" x14ac:dyDescent="0.35">
      <c r="A11" s="30" t="s">
        <v>158</v>
      </c>
      <c r="B11" s="71">
        <v>0.30890590691165398</v>
      </c>
      <c r="C11" s="72">
        <v>1.165280993279889E-2</v>
      </c>
      <c r="D11" s="73">
        <v>0.544763346962582</v>
      </c>
      <c r="E11" s="74">
        <v>8.8542356146952082E-3</v>
      </c>
      <c r="F11" s="75">
        <v>81.127168419572101</v>
      </c>
      <c r="G11" s="72">
        <v>1.0324269338013087E-2</v>
      </c>
      <c r="H11" s="76">
        <v>22</v>
      </c>
    </row>
    <row r="12" spans="1:8" ht="15.5" x14ac:dyDescent="0.35">
      <c r="A12" s="30" t="s">
        <v>153</v>
      </c>
      <c r="B12" s="71">
        <v>0.58338210559985293</v>
      </c>
      <c r="C12" s="72">
        <v>2.2006833286924852E-2</v>
      </c>
      <c r="D12" s="73">
        <v>1.0169086346529499</v>
      </c>
      <c r="E12" s="74">
        <v>1.6528183660002513E-2</v>
      </c>
      <c r="F12" s="75">
        <v>143.41517112244497</v>
      </c>
      <c r="G12" s="72">
        <v>1.8251060435977781E-2</v>
      </c>
      <c r="H12" s="76">
        <v>44</v>
      </c>
    </row>
    <row r="13" spans="1:8" ht="15.5" x14ac:dyDescent="0.35">
      <c r="A13" s="30" t="s">
        <v>140</v>
      </c>
      <c r="B13" s="71">
        <v>0</v>
      </c>
      <c r="C13" s="72">
        <v>0</v>
      </c>
      <c r="D13" s="73">
        <v>0</v>
      </c>
      <c r="E13" s="74">
        <v>0</v>
      </c>
      <c r="F13" s="75">
        <v>0</v>
      </c>
      <c r="G13" s="72">
        <v>0</v>
      </c>
      <c r="H13" s="76">
        <v>0</v>
      </c>
    </row>
    <row r="14" spans="1:8" ht="31" x14ac:dyDescent="0.35">
      <c r="A14" s="53" t="s">
        <v>159</v>
      </c>
      <c r="B14" s="78">
        <v>18.848606419484799</v>
      </c>
      <c r="C14" s="79">
        <v>0.71102307592714775</v>
      </c>
      <c r="D14" s="80">
        <v>47.701180714672098</v>
      </c>
      <c r="E14" s="81">
        <v>0.77530453453189507</v>
      </c>
      <c r="F14" s="82">
        <v>5376.5123004602701</v>
      </c>
      <c r="G14" s="79">
        <v>0.68421667081998905</v>
      </c>
      <c r="H14" s="83">
        <v>1480</v>
      </c>
    </row>
    <row r="15" spans="1:8" ht="15.5" x14ac:dyDescent="0.35">
      <c r="A15" s="30" t="s">
        <v>160</v>
      </c>
      <c r="B15" s="71">
        <v>0.36267264674153094</v>
      </c>
      <c r="C15" s="72">
        <v>1.3681044375473338E-2</v>
      </c>
      <c r="D15" s="73">
        <v>0.96735736353813895</v>
      </c>
      <c r="E15" s="74">
        <v>1.5722808937373985E-2</v>
      </c>
      <c r="F15" s="75">
        <v>223.81623603716497</v>
      </c>
      <c r="G15" s="72">
        <v>2.8482925610288295E-2</v>
      </c>
      <c r="H15" s="76">
        <v>31</v>
      </c>
    </row>
    <row r="16" spans="1:8" ht="15.5" x14ac:dyDescent="0.35">
      <c r="A16" s="30" t="s">
        <v>161</v>
      </c>
      <c r="B16" s="71">
        <v>0.53047814933604098</v>
      </c>
      <c r="C16" s="72">
        <v>2.0011145495782624E-2</v>
      </c>
      <c r="D16" s="73">
        <v>1.1142016868318501</v>
      </c>
      <c r="E16" s="74">
        <v>1.8109522809319375E-2</v>
      </c>
      <c r="F16" s="75">
        <v>120.267236717473</v>
      </c>
      <c r="G16" s="72">
        <v>1.5305246917877295E-2</v>
      </c>
      <c r="H16" s="76">
        <v>40</v>
      </c>
    </row>
    <row r="17" spans="1:8" ht="15.5" x14ac:dyDescent="0.35">
      <c r="A17" s="30" t="s">
        <v>162</v>
      </c>
      <c r="B17" s="71">
        <v>0.64126352845986501</v>
      </c>
      <c r="C17" s="72">
        <v>2.4190285283589262E-2</v>
      </c>
      <c r="D17" s="73">
        <v>1.5155495548628299</v>
      </c>
      <c r="E17" s="74">
        <v>2.4632774799042505E-2</v>
      </c>
      <c r="F17" s="75">
        <v>141.90047612355499</v>
      </c>
      <c r="G17" s="72">
        <v>1.8058299867131047E-2</v>
      </c>
      <c r="H17" s="76">
        <v>42</v>
      </c>
    </row>
    <row r="18" spans="1:8" ht="15.5" x14ac:dyDescent="0.35">
      <c r="A18" s="30" t="s">
        <v>163</v>
      </c>
      <c r="B18" s="71">
        <v>0.79393271830411194</v>
      </c>
      <c r="C18" s="72">
        <v>2.9949401610096401E-2</v>
      </c>
      <c r="D18" s="73">
        <v>2.6952284473741099</v>
      </c>
      <c r="E18" s="74">
        <v>4.3806522302827888E-2</v>
      </c>
      <c r="F18" s="75">
        <v>125.77909469040598</v>
      </c>
      <c r="G18" s="72">
        <v>1.6006687722160393E-2</v>
      </c>
      <c r="H18" s="76">
        <v>48</v>
      </c>
    </row>
    <row r="19" spans="1:8" ht="15.5" x14ac:dyDescent="0.35">
      <c r="A19" s="30" t="s">
        <v>164</v>
      </c>
      <c r="B19" s="71">
        <v>0.18869706432227901</v>
      </c>
      <c r="C19" s="72">
        <v>7.1181902845694287E-3</v>
      </c>
      <c r="D19" s="73">
        <v>0.95492019380063398</v>
      </c>
      <c r="E19" s="74">
        <v>1.5520663121489295E-2</v>
      </c>
      <c r="F19" s="75">
        <v>54.007991829534703</v>
      </c>
      <c r="G19" s="72">
        <v>6.8730742723519724E-3</v>
      </c>
      <c r="H19" s="76">
        <v>16</v>
      </c>
    </row>
    <row r="20" spans="1:8" ht="15.5" x14ac:dyDescent="0.35">
      <c r="A20" s="29" t="s">
        <v>165</v>
      </c>
      <c r="B20" s="71">
        <v>8.534262849035219</v>
      </c>
      <c r="C20" s="72">
        <v>0.32193668256656538</v>
      </c>
      <c r="D20" s="73">
        <v>21.3338097705564</v>
      </c>
      <c r="E20" s="74">
        <v>0.34674612255175757</v>
      </c>
      <c r="F20" s="75">
        <v>2469.3697852781197</v>
      </c>
      <c r="G20" s="72">
        <v>0.31425278676695767</v>
      </c>
      <c r="H20" s="76">
        <v>693</v>
      </c>
    </row>
    <row r="21" spans="1:8" ht="15.5" x14ac:dyDescent="0.35">
      <c r="A21" s="30" t="s">
        <v>166</v>
      </c>
      <c r="B21" s="71">
        <v>5.0152919529076199</v>
      </c>
      <c r="C21" s="72">
        <v>0.18919108562544429</v>
      </c>
      <c r="D21" s="73">
        <v>9.2387941895838903</v>
      </c>
      <c r="E21" s="74">
        <v>0.15016146186478213</v>
      </c>
      <c r="F21" s="75">
        <v>1394.4771011232399</v>
      </c>
      <c r="G21" s="72">
        <v>0.17746160081947029</v>
      </c>
      <c r="H21" s="76">
        <v>409</v>
      </c>
    </row>
    <row r="22" spans="1:8" ht="15.5" x14ac:dyDescent="0.35">
      <c r="A22" s="30" t="s">
        <v>153</v>
      </c>
      <c r="B22" s="84">
        <v>2.7820075103780701</v>
      </c>
      <c r="C22" s="85">
        <v>0.10494524068562464</v>
      </c>
      <c r="D22" s="86">
        <v>9.8813195081242995</v>
      </c>
      <c r="E22" s="87">
        <v>0.16060465814530325</v>
      </c>
      <c r="F22" s="88">
        <v>846.89437866077901</v>
      </c>
      <c r="G22" s="85">
        <v>0.10777604884375235</v>
      </c>
      <c r="H22" s="89">
        <v>201</v>
      </c>
    </row>
    <row r="23" spans="1:8" ht="15.5" x14ac:dyDescent="0.35">
      <c r="A23" s="30" t="s">
        <v>140</v>
      </c>
      <c r="B23" s="84">
        <v>0</v>
      </c>
      <c r="C23" s="85">
        <v>0</v>
      </c>
      <c r="D23" s="86">
        <v>0</v>
      </c>
      <c r="E23" s="87">
        <v>0</v>
      </c>
      <c r="F23" s="88">
        <v>0</v>
      </c>
      <c r="G23" s="85">
        <v>0</v>
      </c>
      <c r="H23" s="89">
        <v>0</v>
      </c>
    </row>
    <row r="24" spans="1:8" ht="15.5" x14ac:dyDescent="0.35">
      <c r="A24" s="33" t="s">
        <v>90</v>
      </c>
      <c r="B24" s="90" t="s">
        <v>167</v>
      </c>
      <c r="C24" s="91" t="s">
        <v>167</v>
      </c>
      <c r="D24" s="92" t="s">
        <v>167</v>
      </c>
      <c r="E24" s="91" t="s">
        <v>167</v>
      </c>
      <c r="F24" s="93" t="s">
        <v>167</v>
      </c>
      <c r="G24" s="91" t="s">
        <v>167</v>
      </c>
      <c r="H24" s="134" t="s">
        <v>167</v>
      </c>
    </row>
    <row r="25" spans="1:8" ht="15.5" x14ac:dyDescent="0.35">
      <c r="A25" s="34" t="s">
        <v>168</v>
      </c>
      <c r="B25" s="94">
        <v>2.0587307593191499</v>
      </c>
      <c r="C25" s="95">
        <v>7.7661183241840195E-2</v>
      </c>
      <c r="D25" s="96">
        <v>5.2502353877404691</v>
      </c>
      <c r="E25" s="97">
        <v>8.5333973761009652E-2</v>
      </c>
      <c r="F25" s="98">
        <v>626.69828771816799</v>
      </c>
      <c r="G25" s="95">
        <v>7.9753824053262964E-2</v>
      </c>
      <c r="H25" s="99">
        <v>142</v>
      </c>
    </row>
    <row r="26" spans="1:8" ht="15.5" x14ac:dyDescent="0.35">
      <c r="A26" s="34" t="s">
        <v>169</v>
      </c>
      <c r="B26" s="71">
        <v>1.9949574021597298</v>
      </c>
      <c r="C26" s="72">
        <v>7.5255470715378997E-2</v>
      </c>
      <c r="D26" s="73">
        <v>4.3724060918140397</v>
      </c>
      <c r="E26" s="74">
        <v>7.1066296871675025E-2</v>
      </c>
      <c r="F26" s="75">
        <v>519.578096386281</v>
      </c>
      <c r="G26" s="72">
        <v>6.6121674325933327E-2</v>
      </c>
      <c r="H26" s="76">
        <v>134</v>
      </c>
    </row>
    <row r="27" spans="1:8" ht="15.5" x14ac:dyDescent="0.35">
      <c r="A27" s="34" t="s">
        <v>170</v>
      </c>
      <c r="B27" s="71">
        <v>1.9763748360735298</v>
      </c>
      <c r="C27" s="72">
        <v>7.4554483437955094E-2</v>
      </c>
      <c r="D27" s="73">
        <v>4.9572445300979098</v>
      </c>
      <c r="E27" s="74">
        <v>8.0571887433096276E-2</v>
      </c>
      <c r="F27" s="75">
        <v>651.50486908388996</v>
      </c>
      <c r="G27" s="72">
        <v>8.2910717512806709E-2</v>
      </c>
      <c r="H27" s="76">
        <v>122</v>
      </c>
    </row>
    <row r="28" spans="1:8" ht="15.5" x14ac:dyDescent="0.35">
      <c r="A28" s="34" t="s">
        <v>171</v>
      </c>
      <c r="B28" s="71">
        <v>2.4319987447781397</v>
      </c>
      <c r="C28" s="72">
        <v>9.1741913947311376E-2</v>
      </c>
      <c r="D28" s="73">
        <v>5.9506876559509694</v>
      </c>
      <c r="E28" s="74">
        <v>9.6718677695596209E-2</v>
      </c>
      <c r="F28" s="75">
        <v>645.4798153213759</v>
      </c>
      <c r="G28" s="72">
        <v>8.2143967248598085E-2</v>
      </c>
      <c r="H28" s="76">
        <v>221</v>
      </c>
    </row>
    <row r="29" spans="1:8" ht="15.5" x14ac:dyDescent="0.35">
      <c r="A29" s="34" t="s">
        <v>172</v>
      </c>
      <c r="B29" s="71">
        <v>1.9528484875892897</v>
      </c>
      <c r="C29" s="72">
        <v>7.3667002618826416E-2</v>
      </c>
      <c r="D29" s="73">
        <v>4.5699701137344801</v>
      </c>
      <c r="E29" s="74">
        <v>7.4277376340996487E-2</v>
      </c>
      <c r="F29" s="75">
        <v>629.16134651127004</v>
      </c>
      <c r="G29" s="72">
        <v>8.0067273701151978E-2</v>
      </c>
      <c r="H29" s="76">
        <v>157</v>
      </c>
    </row>
    <row r="30" spans="1:8" ht="15.5" x14ac:dyDescent="0.35">
      <c r="A30" s="34" t="s">
        <v>173</v>
      </c>
      <c r="B30" s="71">
        <v>2.09247018941522</v>
      </c>
      <c r="C30" s="72">
        <v>7.8933930565066035E-2</v>
      </c>
      <c r="D30" s="73">
        <v>4.65311394330773</v>
      </c>
      <c r="E30" s="74">
        <v>7.5628743060241241E-2</v>
      </c>
      <c r="F30" s="75">
        <v>686.72074425153596</v>
      </c>
      <c r="G30" s="72">
        <v>8.7392301022837238E-2</v>
      </c>
      <c r="H30" s="76">
        <v>209</v>
      </c>
    </row>
    <row r="31" spans="1:8" ht="15.5" x14ac:dyDescent="0.35">
      <c r="A31" s="34" t="s">
        <v>174</v>
      </c>
      <c r="B31" s="71">
        <v>2.3082642000431899</v>
      </c>
      <c r="C31" s="72">
        <v>8.7074294780254996E-2</v>
      </c>
      <c r="D31" s="73">
        <v>4.95954137673764</v>
      </c>
      <c r="E31" s="74">
        <v>8.0609218911861097E-2</v>
      </c>
      <c r="F31" s="75">
        <v>771.60858994258592</v>
      </c>
      <c r="G31" s="72">
        <v>9.8195155350323651E-2</v>
      </c>
      <c r="H31" s="76">
        <v>191</v>
      </c>
    </row>
    <row r="32" spans="1:8" ht="15.5" x14ac:dyDescent="0.35">
      <c r="A32" s="34" t="s">
        <v>175</v>
      </c>
      <c r="B32" s="71">
        <v>2.4428472023814098</v>
      </c>
      <c r="C32" s="72">
        <v>9.2151148642040243E-2</v>
      </c>
      <c r="D32" s="73">
        <v>6.6052699490892799</v>
      </c>
      <c r="E32" s="74">
        <v>0.10735784034295431</v>
      </c>
      <c r="F32" s="75">
        <v>770.67260723126799</v>
      </c>
      <c r="G32" s="72">
        <v>9.8076041891840868E-2</v>
      </c>
      <c r="H32" s="76">
        <v>190</v>
      </c>
    </row>
    <row r="33" spans="1:8" ht="15.5" x14ac:dyDescent="0.35">
      <c r="A33" s="34" t="s">
        <v>176</v>
      </c>
      <c r="B33" s="71">
        <v>2.70340181999457</v>
      </c>
      <c r="C33" s="72">
        <v>0.10198001033819289</v>
      </c>
      <c r="D33" s="73">
        <v>5.8720896058319196</v>
      </c>
      <c r="E33" s="74">
        <v>9.5441195173157911E-2</v>
      </c>
      <c r="F33" s="75">
        <v>739.43087324873306</v>
      </c>
      <c r="G33" s="72">
        <v>9.4100208857041748E-2</v>
      </c>
      <c r="H33" s="76">
        <v>150</v>
      </c>
    </row>
    <row r="34" spans="1:8" ht="15.5" x14ac:dyDescent="0.35">
      <c r="A34" s="34" t="s">
        <v>177</v>
      </c>
      <c r="B34" s="71">
        <v>2.4356413910837298</v>
      </c>
      <c r="C34" s="72">
        <v>9.1879324932668774E-2</v>
      </c>
      <c r="D34" s="73">
        <v>5.7580684486773199</v>
      </c>
      <c r="E34" s="74">
        <v>9.3587968086320958E-2</v>
      </c>
      <c r="F34" s="75">
        <v>672.91485832009096</v>
      </c>
      <c r="G34" s="72">
        <v>8.5635359574209813E-2</v>
      </c>
      <c r="H34" s="76">
        <v>188</v>
      </c>
    </row>
    <row r="35" spans="1:8" ht="15.5" x14ac:dyDescent="0.35">
      <c r="A35" s="34" t="s">
        <v>178</v>
      </c>
      <c r="B35" s="71">
        <v>1.9903154193945998</v>
      </c>
      <c r="C35" s="72">
        <v>7.508036191472775E-2</v>
      </c>
      <c r="D35" s="73">
        <v>4.3373723666016799</v>
      </c>
      <c r="E35" s="74">
        <v>7.0496881070813464E-2</v>
      </c>
      <c r="F35" s="75">
        <v>528.23132194156096</v>
      </c>
      <c r="G35" s="72">
        <v>6.7222886571050147E-2</v>
      </c>
      <c r="H35" s="76">
        <v>163</v>
      </c>
    </row>
    <row r="36" spans="1:8" ht="15.5" x14ac:dyDescent="0.35">
      <c r="A36" s="34" t="s">
        <v>179</v>
      </c>
      <c r="B36" s="71">
        <v>2.1212841421783102</v>
      </c>
      <c r="C36" s="72">
        <v>8.0020874865736086E-2</v>
      </c>
      <c r="D36" s="73">
        <v>4.2397347291371199</v>
      </c>
      <c r="E36" s="74">
        <v>6.8909941252278312E-2</v>
      </c>
      <c r="F36" s="75">
        <v>615.90753870546996</v>
      </c>
      <c r="G36" s="72">
        <v>7.8380589890943597E-2</v>
      </c>
      <c r="H36" s="76">
        <v>161</v>
      </c>
    </row>
    <row r="37" spans="1:8" ht="15.5" x14ac:dyDescent="0.35">
      <c r="A37" s="33" t="s">
        <v>91</v>
      </c>
      <c r="B37" s="90" t="s">
        <v>167</v>
      </c>
      <c r="C37" s="91" t="s">
        <v>167</v>
      </c>
      <c r="D37" s="92" t="s">
        <v>167</v>
      </c>
      <c r="E37" s="91" t="s">
        <v>167</v>
      </c>
      <c r="F37" s="93" t="s">
        <v>167</v>
      </c>
      <c r="G37" s="91" t="s">
        <v>167</v>
      </c>
      <c r="H37" s="134" t="s">
        <v>167</v>
      </c>
    </row>
    <row r="38" spans="1:8" ht="15.5" x14ac:dyDescent="0.35">
      <c r="A38" s="30" t="s">
        <v>180</v>
      </c>
      <c r="B38" s="71">
        <v>6.0300629975524096</v>
      </c>
      <c r="C38" s="72">
        <v>0.2274711373951743</v>
      </c>
      <c r="D38" s="73">
        <v>14.5798860096524</v>
      </c>
      <c r="E38" s="74">
        <v>0.23697215806578065</v>
      </c>
      <c r="F38" s="75">
        <v>1797.7812531883399</v>
      </c>
      <c r="G38" s="72">
        <v>0.2287862158920031</v>
      </c>
      <c r="H38" s="76">
        <v>398</v>
      </c>
    </row>
    <row r="39" spans="1:8" ht="15.5" x14ac:dyDescent="0.35">
      <c r="A39" s="30" t="s">
        <v>181</v>
      </c>
      <c r="B39" s="71">
        <v>6.4773174217826499</v>
      </c>
      <c r="C39" s="72">
        <v>0.24434284713120386</v>
      </c>
      <c r="D39" s="73">
        <v>15.173771712993201</v>
      </c>
      <c r="E39" s="74">
        <v>0.24662479709683427</v>
      </c>
      <c r="F39" s="75">
        <v>1961.36190608418</v>
      </c>
      <c r="G39" s="72">
        <v>0.24960354197258705</v>
      </c>
      <c r="H39" s="76">
        <v>587</v>
      </c>
    </row>
    <row r="40" spans="1:8" ht="15.5" x14ac:dyDescent="0.35">
      <c r="A40" s="30" t="s">
        <v>182</v>
      </c>
      <c r="B40" s="71">
        <v>7.4545132224191697</v>
      </c>
      <c r="C40" s="72">
        <v>0.28120545376048811</v>
      </c>
      <c r="D40" s="73">
        <v>17.436900931658801</v>
      </c>
      <c r="E40" s="74">
        <v>0.28340825442797274</v>
      </c>
      <c r="F40" s="75">
        <v>2281.7120704225895</v>
      </c>
      <c r="G40" s="72">
        <v>0.29037140609920659</v>
      </c>
      <c r="H40" s="76">
        <v>531</v>
      </c>
    </row>
    <row r="41" spans="1:8" ht="15.5" x14ac:dyDescent="0.35">
      <c r="A41" s="30" t="s">
        <v>183</v>
      </c>
      <c r="B41" s="71">
        <v>6.5472409526566393</v>
      </c>
      <c r="C41" s="72">
        <v>0.2469805617131326</v>
      </c>
      <c r="D41" s="73">
        <v>14.335175544416099</v>
      </c>
      <c r="E41" s="74">
        <v>0.2329947904094124</v>
      </c>
      <c r="F41" s="75">
        <v>1817.0537189671199</v>
      </c>
      <c r="G41" s="72">
        <v>0.23123883603620332</v>
      </c>
      <c r="H41" s="76">
        <v>512</v>
      </c>
    </row>
    <row r="42" spans="1:8" ht="15.5" x14ac:dyDescent="0.35">
      <c r="A42" s="33" t="s">
        <v>92</v>
      </c>
      <c r="B42" s="90" t="s">
        <v>167</v>
      </c>
      <c r="C42" s="91" t="s">
        <v>167</v>
      </c>
      <c r="D42" s="92" t="s">
        <v>167</v>
      </c>
      <c r="E42" s="91" t="s">
        <v>167</v>
      </c>
      <c r="F42" s="93" t="s">
        <v>167</v>
      </c>
      <c r="G42" s="91" t="s">
        <v>167</v>
      </c>
      <c r="H42" s="134" t="s">
        <v>167</v>
      </c>
    </row>
    <row r="43" spans="1:8" ht="15.5" x14ac:dyDescent="0.35">
      <c r="A43" s="34" t="s">
        <v>184</v>
      </c>
      <c r="B43" s="71">
        <v>2.6017442480732798</v>
      </c>
      <c r="C43" s="72">
        <v>9.81451974151515E-2</v>
      </c>
      <c r="D43" s="73">
        <v>5.4081921332103198</v>
      </c>
      <c r="E43" s="74">
        <v>8.7901301847817526E-2</v>
      </c>
      <c r="F43" s="75">
        <v>675.22842803579897</v>
      </c>
      <c r="G43" s="72">
        <v>8.5929785194412744E-2</v>
      </c>
      <c r="H43" s="76">
        <v>193</v>
      </c>
    </row>
    <row r="44" spans="1:8" ht="15.5" x14ac:dyDescent="0.35">
      <c r="A44" s="34" t="s">
        <v>185</v>
      </c>
      <c r="B44" s="71">
        <v>1.8791263869015298</v>
      </c>
      <c r="C44" s="72">
        <v>7.0885995173064556E-2</v>
      </c>
      <c r="D44" s="73">
        <v>3.2752640469142595</v>
      </c>
      <c r="E44" s="74">
        <v>5.3234050589881017E-2</v>
      </c>
      <c r="F44" s="75">
        <v>371.56570674080399</v>
      </c>
      <c r="G44" s="72">
        <v>4.7285570393897379E-2</v>
      </c>
      <c r="H44" s="76">
        <v>141</v>
      </c>
    </row>
    <row r="45" spans="1:8" ht="15.5" x14ac:dyDescent="0.35">
      <c r="A45" s="34" t="s">
        <v>186</v>
      </c>
      <c r="B45" s="71">
        <v>4.9858278878946791</v>
      </c>
      <c r="C45" s="72">
        <v>0.18807961724053698</v>
      </c>
      <c r="D45" s="73">
        <v>10.6109148828005</v>
      </c>
      <c r="E45" s="74">
        <v>0.17246303552475392</v>
      </c>
      <c r="F45" s="75">
        <v>1844.6084813268999</v>
      </c>
      <c r="G45" s="72">
        <v>0.23474546388590256</v>
      </c>
      <c r="H45" s="76">
        <v>393</v>
      </c>
    </row>
    <row r="46" spans="1:8" ht="15.5" x14ac:dyDescent="0.35">
      <c r="A46" s="34" t="s">
        <v>187</v>
      </c>
      <c r="B46" s="71">
        <v>4.8257455879290294</v>
      </c>
      <c r="C46" s="72">
        <v>0.18204085730306996</v>
      </c>
      <c r="D46" s="73">
        <v>10.118935587706</v>
      </c>
      <c r="E46" s="74">
        <v>0.16446671818694747</v>
      </c>
      <c r="F46" s="75">
        <v>1293.5344192524899</v>
      </c>
      <c r="G46" s="72">
        <v>0.16461560291719948</v>
      </c>
      <c r="H46" s="76">
        <v>385</v>
      </c>
    </row>
    <row r="47" spans="1:8" ht="15.5" x14ac:dyDescent="0.35">
      <c r="A47" s="34" t="s">
        <v>188</v>
      </c>
      <c r="B47" s="71">
        <v>1.10369149547131</v>
      </c>
      <c r="C47" s="72">
        <v>4.1634384236142088E-2</v>
      </c>
      <c r="D47" s="73">
        <v>1.91844233598925</v>
      </c>
      <c r="E47" s="74">
        <v>3.1181136819804847E-2</v>
      </c>
      <c r="F47" s="75">
        <v>229.992643249525</v>
      </c>
      <c r="G47" s="72">
        <v>2.9268937162816089E-2</v>
      </c>
      <c r="H47" s="76">
        <v>81</v>
      </c>
    </row>
    <row r="48" spans="1:8" ht="15.5" x14ac:dyDescent="0.35">
      <c r="A48" s="34" t="s">
        <v>189</v>
      </c>
      <c r="B48" s="71">
        <v>4.5294552059968103</v>
      </c>
      <c r="C48" s="72">
        <v>0.17086394087537607</v>
      </c>
      <c r="D48" s="73">
        <v>9.2187003140779389</v>
      </c>
      <c r="E48" s="74">
        <v>0.14983486884207961</v>
      </c>
      <c r="F48" s="75">
        <v>991.41610982364193</v>
      </c>
      <c r="G48" s="72">
        <v>0.12616793046353963</v>
      </c>
      <c r="H48" s="76">
        <v>301</v>
      </c>
    </row>
    <row r="49" spans="1:8" ht="15.5" x14ac:dyDescent="0.35">
      <c r="A49" s="34" t="s">
        <v>190</v>
      </c>
      <c r="B49" s="71">
        <v>3.8566322143734295</v>
      </c>
      <c r="C49" s="72">
        <v>0.14548314282528671</v>
      </c>
      <c r="D49" s="73">
        <v>9.8692664886158994</v>
      </c>
      <c r="E49" s="74">
        <v>0.16040875606196572</v>
      </c>
      <c r="F49" s="75">
        <v>962.41005176500903</v>
      </c>
      <c r="G49" s="72">
        <v>0.12247661026014493</v>
      </c>
      <c r="H49" s="76">
        <v>285</v>
      </c>
    </row>
    <row r="50" spans="1:8" ht="15.5" x14ac:dyDescent="0.35">
      <c r="A50" s="34" t="s">
        <v>191</v>
      </c>
      <c r="B50" s="71">
        <v>2.5311144324766</v>
      </c>
      <c r="C50" s="72">
        <v>9.5480839763447123E-2</v>
      </c>
      <c r="D50" s="73">
        <v>4.8901285774662595</v>
      </c>
      <c r="E50" s="74">
        <v>7.9481027591995088E-2</v>
      </c>
      <c r="F50" s="75">
        <v>715.53474558856897</v>
      </c>
      <c r="G50" s="72">
        <v>9.1059180026562325E-2</v>
      </c>
      <c r="H50" s="76">
        <v>188</v>
      </c>
    </row>
    <row r="51" spans="1:8" ht="15.5" x14ac:dyDescent="0.35">
      <c r="A51" s="34" t="s">
        <v>192</v>
      </c>
      <c r="B51" s="71">
        <v>2.7585357641464601</v>
      </c>
      <c r="C51" s="72">
        <v>0.10405981961885927</v>
      </c>
      <c r="D51" s="73">
        <v>5.9163521577864593</v>
      </c>
      <c r="E51" s="74">
        <v>9.6160610431358276E-2</v>
      </c>
      <c r="F51" s="75">
        <v>752.40666125908501</v>
      </c>
      <c r="G51" s="72">
        <v>9.5751511779374673E-2</v>
      </c>
      <c r="H51" s="76">
        <v>216</v>
      </c>
    </row>
    <row r="52" spans="1:8" ht="15.5" x14ac:dyDescent="0.35">
      <c r="A52" s="34" t="s">
        <v>193</v>
      </c>
      <c r="B52" s="71">
        <v>0.18549625866568001</v>
      </c>
      <c r="C52" s="72">
        <v>6.9974467859388158E-3</v>
      </c>
      <c r="D52" s="73">
        <v>0.29953767415368199</v>
      </c>
      <c r="E52" s="74">
        <v>4.8684941033976517E-3</v>
      </c>
      <c r="F52" s="75">
        <v>21.211701620410697</v>
      </c>
      <c r="G52" s="72">
        <v>2.6994079161507577E-3</v>
      </c>
      <c r="H52" s="76">
        <v>12</v>
      </c>
    </row>
    <row r="53" spans="1:8" ht="15.5" x14ac:dyDescent="0.35">
      <c r="A53" s="34" t="s">
        <v>194</v>
      </c>
      <c r="B53" s="71">
        <v>22.217511084262778</v>
      </c>
      <c r="C53" s="72">
        <v>0.83810774754401252</v>
      </c>
      <c r="D53" s="73">
        <v>50.914819315920084</v>
      </c>
      <c r="E53" s="74">
        <v>0.82753696447524749</v>
      </c>
      <c r="F53" s="75">
        <v>6013.3004673353198</v>
      </c>
      <c r="G53" s="72">
        <v>0.76525453611409622</v>
      </c>
      <c r="H53" s="76">
        <v>1676</v>
      </c>
    </row>
    <row r="54" spans="1:8" ht="15.5" x14ac:dyDescent="0.35">
      <c r="A54" s="33" t="s">
        <v>93</v>
      </c>
      <c r="B54" s="90" t="s">
        <v>167</v>
      </c>
      <c r="C54" s="91" t="s">
        <v>167</v>
      </c>
      <c r="D54" s="92" t="s">
        <v>167</v>
      </c>
      <c r="E54" s="91" t="s">
        <v>167</v>
      </c>
      <c r="F54" s="93" t="s">
        <v>167</v>
      </c>
      <c r="G54" s="91" t="s">
        <v>167</v>
      </c>
      <c r="H54" s="134" t="s">
        <v>167</v>
      </c>
    </row>
    <row r="55" spans="1:8" ht="15.5" x14ac:dyDescent="0.35">
      <c r="A55" s="29" t="s">
        <v>195</v>
      </c>
      <c r="B55" s="71">
        <v>2.4616071255534702</v>
      </c>
      <c r="C55" s="72">
        <v>9.2858826333488367E-2</v>
      </c>
      <c r="D55" s="73">
        <v>6.46388998148245</v>
      </c>
      <c r="E55" s="74">
        <v>0.10505994061939815</v>
      </c>
      <c r="F55" s="75">
        <v>789.41106903899197</v>
      </c>
      <c r="G55" s="72">
        <v>0.10046070452030186</v>
      </c>
      <c r="H55" s="76">
        <v>155</v>
      </c>
    </row>
    <row r="56" spans="1:8" ht="15.5" x14ac:dyDescent="0.35">
      <c r="A56" s="29" t="s">
        <v>196</v>
      </c>
      <c r="B56" s="71">
        <v>14.2238239303855</v>
      </c>
      <c r="C56" s="72">
        <v>0.53656311863852413</v>
      </c>
      <c r="D56" s="73">
        <v>30.638287656218395</v>
      </c>
      <c r="E56" s="74">
        <v>0.4979751652741034</v>
      </c>
      <c r="F56" s="75">
        <v>4274.5801354607402</v>
      </c>
      <c r="G56" s="72">
        <v>0.54398443191282675</v>
      </c>
      <c r="H56" s="76">
        <v>1136</v>
      </c>
    </row>
    <row r="57" spans="1:8" ht="15.5" x14ac:dyDescent="0.35">
      <c r="A57" s="29" t="s">
        <v>197</v>
      </c>
      <c r="B57" s="71">
        <v>5.5094685266415802</v>
      </c>
      <c r="C57" s="72">
        <v>0.20783283237783171</v>
      </c>
      <c r="D57" s="73">
        <v>13.685690416254099</v>
      </c>
      <c r="E57" s="74">
        <v>0.22243847382708209</v>
      </c>
      <c r="F57" s="75">
        <v>1728.03667985681</v>
      </c>
      <c r="G57" s="72">
        <v>0.21991049923669578</v>
      </c>
      <c r="H57" s="76">
        <v>410</v>
      </c>
    </row>
    <row r="58" spans="1:8" ht="15.5" x14ac:dyDescent="0.35">
      <c r="A58" s="29" t="s">
        <v>198</v>
      </c>
      <c r="B58" s="71">
        <v>3.6620862862110597</v>
      </c>
      <c r="C58" s="72">
        <v>0.13814431675122138</v>
      </c>
      <c r="D58" s="73">
        <v>9.3132436621664407</v>
      </c>
      <c r="E58" s="74">
        <v>0.15137151605677418</v>
      </c>
      <c r="F58" s="75">
        <v>827.19437239473598</v>
      </c>
      <c r="G58" s="72">
        <v>0.10526901976072933</v>
      </c>
      <c r="H58" s="76">
        <v>278</v>
      </c>
    </row>
    <row r="59" spans="1:8" ht="15.5" x14ac:dyDescent="0.35">
      <c r="A59" s="29" t="s">
        <v>199</v>
      </c>
      <c r="B59" s="71">
        <v>0.65214872561930892</v>
      </c>
      <c r="C59" s="72">
        <v>2.4600905898935151E-2</v>
      </c>
      <c r="D59" s="73">
        <v>1.4246224825990599</v>
      </c>
      <c r="E59" s="74">
        <v>2.3154904222641305E-2</v>
      </c>
      <c r="F59" s="75">
        <v>238.68669191095501</v>
      </c>
      <c r="G59" s="72">
        <v>3.0375344569446846E-2</v>
      </c>
      <c r="H59" s="76">
        <v>49</v>
      </c>
    </row>
    <row r="60" spans="1:8" ht="15.5" x14ac:dyDescent="0.35">
      <c r="A60" s="33" t="s">
        <v>94</v>
      </c>
      <c r="B60" s="90" t="s">
        <v>167</v>
      </c>
      <c r="C60" s="91" t="s">
        <v>167</v>
      </c>
      <c r="D60" s="92" t="s">
        <v>167</v>
      </c>
      <c r="E60" s="91" t="s">
        <v>167</v>
      </c>
      <c r="F60" s="93" t="s">
        <v>167</v>
      </c>
      <c r="G60" s="91" t="s">
        <v>167</v>
      </c>
      <c r="H60" s="134" t="s">
        <v>167</v>
      </c>
    </row>
    <row r="61" spans="1:8" ht="15.5" x14ac:dyDescent="0.35">
      <c r="A61" s="53" t="s">
        <v>200</v>
      </c>
      <c r="B61" s="78">
        <v>24.505572310746199</v>
      </c>
      <c r="C61" s="79">
        <v>0.92441992866537692</v>
      </c>
      <c r="D61" s="80">
        <v>56.491538909491702</v>
      </c>
      <c r="E61" s="81">
        <v>0.91817740406040549</v>
      </c>
      <c r="F61" s="82">
        <v>7158.0313861743998</v>
      </c>
      <c r="G61" s="79">
        <v>0.91093335809051601</v>
      </c>
      <c r="H61" s="83">
        <v>1706</v>
      </c>
    </row>
    <row r="62" spans="1:8" ht="15.5" x14ac:dyDescent="0.35">
      <c r="A62" s="29" t="s">
        <v>184</v>
      </c>
      <c r="B62" s="71">
        <v>2.7705967289834197</v>
      </c>
      <c r="C62" s="72">
        <v>0.10451479353715167</v>
      </c>
      <c r="D62" s="73">
        <v>6.0876238953102293</v>
      </c>
      <c r="E62" s="74">
        <v>9.8944351897499644E-2</v>
      </c>
      <c r="F62" s="75">
        <v>880.53501341174297</v>
      </c>
      <c r="G62" s="72">
        <v>0.11205716675574992</v>
      </c>
      <c r="H62" s="76">
        <v>197</v>
      </c>
    </row>
    <row r="63" spans="1:8" ht="15.5" x14ac:dyDescent="0.35">
      <c r="A63" s="29" t="s">
        <v>185</v>
      </c>
      <c r="B63" s="71">
        <v>1.8767410563370399</v>
      </c>
      <c r="C63" s="72">
        <v>7.0796013715692024E-2</v>
      </c>
      <c r="D63" s="73">
        <v>3.8435538944650198</v>
      </c>
      <c r="E63" s="74">
        <v>6.2470670923662881E-2</v>
      </c>
      <c r="F63" s="75">
        <v>508.97668398231798</v>
      </c>
      <c r="G63" s="72">
        <v>6.4772535200852493E-2</v>
      </c>
      <c r="H63" s="76">
        <v>145</v>
      </c>
    </row>
    <row r="64" spans="1:8" ht="15.5" x14ac:dyDescent="0.35">
      <c r="A64" s="29" t="s">
        <v>186</v>
      </c>
      <c r="B64" s="71">
        <v>4.3953842243708898</v>
      </c>
      <c r="C64" s="72">
        <v>0.16580640189203305</v>
      </c>
      <c r="D64" s="73">
        <v>10.9652876789069</v>
      </c>
      <c r="E64" s="74">
        <v>0.17822278468860492</v>
      </c>
      <c r="F64" s="75">
        <v>1512.2250427973102</v>
      </c>
      <c r="G64" s="72">
        <v>0.19244624144630224</v>
      </c>
      <c r="H64" s="76">
        <v>273</v>
      </c>
    </row>
    <row r="65" spans="1:8" ht="15.5" x14ac:dyDescent="0.35">
      <c r="A65" s="29" t="s">
        <v>187</v>
      </c>
      <c r="B65" s="71">
        <v>3.18879052856393</v>
      </c>
      <c r="C65" s="72">
        <v>0.12029025380693659</v>
      </c>
      <c r="D65" s="73">
        <v>7.1424325800039892</v>
      </c>
      <c r="E65" s="74">
        <v>0.11608853877200094</v>
      </c>
      <c r="F65" s="75">
        <v>894.04447957945388</v>
      </c>
      <c r="G65" s="72">
        <v>0.11377638573066702</v>
      </c>
      <c r="H65" s="76">
        <v>221</v>
      </c>
    </row>
    <row r="66" spans="1:8" ht="15.5" x14ac:dyDescent="0.35">
      <c r="A66" s="29" t="s">
        <v>188</v>
      </c>
      <c r="B66" s="71">
        <v>0.93773607796742386</v>
      </c>
      <c r="C66" s="72">
        <v>3.5374073590660825E-2</v>
      </c>
      <c r="D66" s="73">
        <v>1.81722341268855</v>
      </c>
      <c r="E66" s="74">
        <v>2.9535989067910079E-2</v>
      </c>
      <c r="F66" s="75">
        <v>300.61707556173297</v>
      </c>
      <c r="G66" s="72">
        <v>3.8256624952737787E-2</v>
      </c>
      <c r="H66" s="76">
        <v>67</v>
      </c>
    </row>
    <row r="67" spans="1:8" ht="15.5" x14ac:dyDescent="0.35">
      <c r="A67" s="29" t="s">
        <v>189</v>
      </c>
      <c r="B67" s="71">
        <v>3.8806921223997599</v>
      </c>
      <c r="C67" s="72">
        <v>0.14639075102881527</v>
      </c>
      <c r="D67" s="73">
        <v>8.4033674555538589</v>
      </c>
      <c r="E67" s="74">
        <v>0.13658296914283091</v>
      </c>
      <c r="F67" s="75">
        <v>1122.2294459305501</v>
      </c>
      <c r="G67" s="72">
        <v>0.14281527735462043</v>
      </c>
      <c r="H67" s="76">
        <v>257</v>
      </c>
    </row>
    <row r="68" spans="1:8" ht="15.5" x14ac:dyDescent="0.35">
      <c r="A68" s="29" t="s">
        <v>190</v>
      </c>
      <c r="B68" s="71">
        <v>2.2445965290949399</v>
      </c>
      <c r="C68" s="72">
        <v>8.467256903845452E-2</v>
      </c>
      <c r="D68" s="73">
        <v>4.9178243532368295</v>
      </c>
      <c r="E68" s="74">
        <v>7.993117704784905E-2</v>
      </c>
      <c r="F68" s="75">
        <v>558.327583384268</v>
      </c>
      <c r="G68" s="72">
        <v>7.1052946404949191E-2</v>
      </c>
      <c r="H68" s="76">
        <v>154</v>
      </c>
    </row>
    <row r="69" spans="1:8" ht="15.5" x14ac:dyDescent="0.35">
      <c r="A69" s="29" t="s">
        <v>191</v>
      </c>
      <c r="B69" s="71">
        <v>2.5094178109933396</v>
      </c>
      <c r="C69" s="72">
        <v>9.4662381454067426E-2</v>
      </c>
      <c r="D69" s="73">
        <v>6.29955618566835</v>
      </c>
      <c r="E69" s="74">
        <v>0.1023889640279881</v>
      </c>
      <c r="F69" s="75">
        <v>655.04816513917297</v>
      </c>
      <c r="G69" s="72">
        <v>8.3361638499348065E-2</v>
      </c>
      <c r="H69" s="76">
        <v>199</v>
      </c>
    </row>
    <row r="70" spans="1:8" ht="15.5" x14ac:dyDescent="0.35">
      <c r="A70" s="29" t="s">
        <v>192</v>
      </c>
      <c r="B70" s="71">
        <v>2.69576086145831</v>
      </c>
      <c r="C70" s="72">
        <v>0.1016917716365843</v>
      </c>
      <c r="D70" s="73">
        <v>6.9967241298840896</v>
      </c>
      <c r="E70" s="74">
        <v>0.11372028665737718</v>
      </c>
      <c r="F70" s="75">
        <v>719.79231588932089</v>
      </c>
      <c r="G70" s="72">
        <v>9.1600999781482839E-2</v>
      </c>
      <c r="H70" s="76">
        <v>192</v>
      </c>
    </row>
    <row r="71" spans="1:8" ht="15.5" x14ac:dyDescent="0.35">
      <c r="A71" s="29" t="s">
        <v>194</v>
      </c>
      <c r="B71" s="71">
        <v>20.110188086375299</v>
      </c>
      <c r="C71" s="72">
        <v>0.75861352677334348</v>
      </c>
      <c r="D71" s="73">
        <v>45.526251230584798</v>
      </c>
      <c r="E71" s="74">
        <v>0.73995461937180051</v>
      </c>
      <c r="F71" s="75">
        <v>5645.8063433770903</v>
      </c>
      <c r="G71" s="72">
        <v>0.71848711664421383</v>
      </c>
      <c r="H71" s="76">
        <v>1433</v>
      </c>
    </row>
    <row r="72" spans="1:8" ht="15.5" x14ac:dyDescent="0.35">
      <c r="A72" s="53" t="s">
        <v>201</v>
      </c>
      <c r="B72" s="78">
        <v>0.98859112275471794</v>
      </c>
      <c r="C72" s="79">
        <v>3.7292470609853454E-2</v>
      </c>
      <c r="D72" s="80">
        <v>2.7172637150698202</v>
      </c>
      <c r="E72" s="81">
        <v>4.4164669474620083E-2</v>
      </c>
      <c r="F72" s="82">
        <v>407.55124270502597</v>
      </c>
      <c r="G72" s="79">
        <v>5.1865101182472929E-2</v>
      </c>
      <c r="H72" s="83">
        <v>127</v>
      </c>
    </row>
    <row r="73" spans="1:8" ht="15.5" x14ac:dyDescent="0.35">
      <c r="A73" s="29" t="s">
        <v>202</v>
      </c>
      <c r="B73" s="71">
        <v>0.33533302342126403</v>
      </c>
      <c r="C73" s="72">
        <v>1.2649715977222606E-2</v>
      </c>
      <c r="D73" s="73">
        <v>0.94279242393522189</v>
      </c>
      <c r="E73" s="74">
        <v>1.5323546093576374E-2</v>
      </c>
      <c r="F73" s="75">
        <v>167.25498789179997</v>
      </c>
      <c r="G73" s="72">
        <v>2.1284923124525939E-2</v>
      </c>
      <c r="H73" s="76">
        <v>45</v>
      </c>
    </row>
    <row r="74" spans="1:8" ht="15.5" x14ac:dyDescent="0.35">
      <c r="A74" s="29" t="s">
        <v>203</v>
      </c>
      <c r="B74" s="71">
        <v>9.2271257906906795E-2</v>
      </c>
      <c r="C74" s="72">
        <v>3.4807344456412761E-3</v>
      </c>
      <c r="D74" s="73">
        <v>0.25260338497885898</v>
      </c>
      <c r="E74" s="74">
        <v>4.1056541343006386E-3</v>
      </c>
      <c r="F74" s="75">
        <v>46.215322199191199</v>
      </c>
      <c r="G74" s="72">
        <v>5.8813766488168759E-3</v>
      </c>
      <c r="H74" s="76">
        <v>15</v>
      </c>
    </row>
    <row r="75" spans="1:8" ht="15.5" x14ac:dyDescent="0.35">
      <c r="A75" s="29" t="s">
        <v>204</v>
      </c>
      <c r="B75" s="71">
        <v>5.52760714007689E-2</v>
      </c>
      <c r="C75" s="72">
        <v>2.0851707249780658E-3</v>
      </c>
      <c r="D75" s="73">
        <v>0.106757242074537</v>
      </c>
      <c r="E75" s="74">
        <v>1.7351640490745601E-3</v>
      </c>
      <c r="F75" s="75">
        <v>9.8865780060253101</v>
      </c>
      <c r="G75" s="72">
        <v>1.2581690715197779E-3</v>
      </c>
      <c r="H75" s="76">
        <v>5</v>
      </c>
    </row>
    <row r="76" spans="1:8" ht="15.5" x14ac:dyDescent="0.35">
      <c r="A76" s="29" t="s">
        <v>205</v>
      </c>
      <c r="B76" s="71">
        <v>0.50571077002577902</v>
      </c>
      <c r="C76" s="72">
        <v>1.907684946201154E-2</v>
      </c>
      <c r="D76" s="73">
        <v>1.4151106640811999</v>
      </c>
      <c r="E76" s="74">
        <v>2.3000305197668471E-2</v>
      </c>
      <c r="F76" s="75">
        <v>184.19435460800997</v>
      </c>
      <c r="G76" s="72">
        <v>2.3440632337610397E-2</v>
      </c>
      <c r="H76" s="76">
        <v>62</v>
      </c>
    </row>
    <row r="77" spans="1:8" ht="15.5" x14ac:dyDescent="0.35">
      <c r="A77" s="53" t="s">
        <v>206</v>
      </c>
      <c r="B77" s="78">
        <v>1.0149711609099701</v>
      </c>
      <c r="C77" s="79">
        <v>3.8287600724769166E-2</v>
      </c>
      <c r="D77" s="80">
        <v>2.3169315741589895</v>
      </c>
      <c r="E77" s="81">
        <v>3.7657926464974602E-2</v>
      </c>
      <c r="F77" s="82">
        <v>292.3263197828</v>
      </c>
      <c r="G77" s="79">
        <v>3.7201540727010735E-2</v>
      </c>
      <c r="H77" s="83">
        <v>195</v>
      </c>
    </row>
    <row r="78" spans="1:8" ht="15.5" x14ac:dyDescent="0.35">
      <c r="A78" s="29" t="s">
        <v>207</v>
      </c>
      <c r="B78" s="71">
        <v>3.44222683155486E-2</v>
      </c>
      <c r="C78" s="72">
        <v>1.2985059241732502E-3</v>
      </c>
      <c r="D78" s="73">
        <v>0.17358052893954698</v>
      </c>
      <c r="E78" s="74">
        <v>2.8212670876694192E-3</v>
      </c>
      <c r="F78" s="75">
        <v>18.947285068119598</v>
      </c>
      <c r="G78" s="72">
        <v>2.4112375432073798E-3</v>
      </c>
      <c r="H78" s="76">
        <v>7</v>
      </c>
    </row>
    <row r="79" spans="1:8" ht="15.5" x14ac:dyDescent="0.35">
      <c r="A79" s="29" t="s">
        <v>208</v>
      </c>
      <c r="B79" s="71">
        <v>0.24341000000344198</v>
      </c>
      <c r="C79" s="72">
        <v>9.1821179275600254E-3</v>
      </c>
      <c r="D79" s="73">
        <v>0.44605772818927497</v>
      </c>
      <c r="E79" s="74">
        <v>7.2499375098647951E-3</v>
      </c>
      <c r="F79" s="75">
        <v>75.928564498899092</v>
      </c>
      <c r="G79" s="72">
        <v>9.6626933443693785E-3</v>
      </c>
      <c r="H79" s="76">
        <v>45</v>
      </c>
    </row>
    <row r="80" spans="1:8" ht="15.5" x14ac:dyDescent="0.35">
      <c r="A80" s="29" t="s">
        <v>209</v>
      </c>
      <c r="B80" s="71">
        <v>0.54100325557344098</v>
      </c>
      <c r="C80" s="72">
        <v>2.0408182456756033E-2</v>
      </c>
      <c r="D80" s="73">
        <v>1.29736404394566</v>
      </c>
      <c r="E80" s="74">
        <v>2.1086526814216223E-2</v>
      </c>
      <c r="F80" s="75">
        <v>144.79280950110999</v>
      </c>
      <c r="G80" s="72">
        <v>1.8426379135604552E-2</v>
      </c>
      <c r="H80" s="76">
        <v>101</v>
      </c>
    </row>
    <row r="81" spans="1:8" ht="15.5" x14ac:dyDescent="0.35">
      <c r="A81" s="29" t="s">
        <v>210</v>
      </c>
      <c r="B81" s="71">
        <v>0.19613563701753697</v>
      </c>
      <c r="C81" s="72">
        <v>7.3987944162797973E-3</v>
      </c>
      <c r="D81" s="73">
        <v>0.39992927308450399</v>
      </c>
      <c r="E81" s="74">
        <v>6.5001950532241025E-3</v>
      </c>
      <c r="F81" s="75">
        <v>52.657660714671202</v>
      </c>
      <c r="G81" s="72">
        <v>6.7012307038294095E-3</v>
      </c>
      <c r="H81" s="76">
        <v>42</v>
      </c>
    </row>
    <row r="82" spans="1:8" ht="15.5" x14ac:dyDescent="0.35">
      <c r="A82" s="33" t="s">
        <v>95</v>
      </c>
      <c r="B82" s="90" t="s">
        <v>167</v>
      </c>
      <c r="C82" s="91" t="s">
        <v>167</v>
      </c>
      <c r="D82" s="92" t="s">
        <v>167</v>
      </c>
      <c r="E82" s="91" t="s">
        <v>167</v>
      </c>
      <c r="F82" s="93" t="s">
        <v>167</v>
      </c>
      <c r="G82" s="91" t="s">
        <v>167</v>
      </c>
      <c r="H82" s="134" t="s">
        <v>167</v>
      </c>
    </row>
    <row r="83" spans="1:8" ht="15.5" x14ac:dyDescent="0.35">
      <c r="A83" s="35" t="s">
        <v>211</v>
      </c>
      <c r="B83" s="71">
        <v>22.198668209072601</v>
      </c>
      <c r="C83" s="72">
        <v>0.8373969406663655</v>
      </c>
      <c r="D83" s="73">
        <v>35.192920580737095</v>
      </c>
      <c r="E83" s="74">
        <v>0.57200326073425345</v>
      </c>
      <c r="F83" s="75">
        <v>5618.9271015575505</v>
      </c>
      <c r="G83" s="72">
        <v>0.7150664557540013</v>
      </c>
      <c r="H83" s="76">
        <v>1720</v>
      </c>
    </row>
    <row r="84" spans="1:8" ht="15.5" x14ac:dyDescent="0.35">
      <c r="A84" s="35" t="s">
        <v>212</v>
      </c>
      <c r="B84" s="71">
        <v>3.2894692595141501</v>
      </c>
      <c r="C84" s="72">
        <v>0.12408814206283789</v>
      </c>
      <c r="D84" s="73">
        <v>14.834057121166399</v>
      </c>
      <c r="E84" s="74">
        <v>0.24110329302620317</v>
      </c>
      <c r="F84" s="75">
        <v>1602.18985403236</v>
      </c>
      <c r="G84" s="72">
        <v>0.20389519202880624</v>
      </c>
      <c r="H84" s="76">
        <v>231</v>
      </c>
    </row>
    <row r="85" spans="1:8" ht="15.5" x14ac:dyDescent="0.35">
      <c r="A85" s="35" t="s">
        <v>213</v>
      </c>
      <c r="B85" s="71">
        <v>1.0209971258241599</v>
      </c>
      <c r="C85" s="72">
        <v>3.8514917270797054E-2</v>
      </c>
      <c r="D85" s="73">
        <v>11.4987564968171</v>
      </c>
      <c r="E85" s="74">
        <v>0.1868934462395449</v>
      </c>
      <c r="F85" s="75">
        <v>636.79199307231499</v>
      </c>
      <c r="G85" s="72">
        <v>8.103835221719205E-2</v>
      </c>
      <c r="H85" s="76">
        <v>77</v>
      </c>
    </row>
    <row r="86" spans="1:8" ht="15.5" x14ac:dyDescent="0.35">
      <c r="A86" s="35" t="s">
        <v>140</v>
      </c>
      <c r="B86" s="71">
        <v>0</v>
      </c>
      <c r="C86" s="72">
        <v>0</v>
      </c>
      <c r="D86" s="73">
        <v>0</v>
      </c>
      <c r="E86" s="74">
        <v>0</v>
      </c>
      <c r="F86" s="75">
        <v>0</v>
      </c>
      <c r="G86" s="72">
        <v>0</v>
      </c>
      <c r="H86" s="76">
        <v>0</v>
      </c>
    </row>
    <row r="87" spans="1:8" ht="15.5" x14ac:dyDescent="0.35">
      <c r="A87" s="33" t="s">
        <v>96</v>
      </c>
      <c r="B87" s="90" t="s">
        <v>167</v>
      </c>
      <c r="C87" s="91" t="s">
        <v>167</v>
      </c>
      <c r="D87" s="92" t="s">
        <v>167</v>
      </c>
      <c r="E87" s="91" t="s">
        <v>167</v>
      </c>
      <c r="F87" s="93" t="s">
        <v>167</v>
      </c>
      <c r="G87" s="91" t="s">
        <v>167</v>
      </c>
      <c r="H87" s="134" t="s">
        <v>167</v>
      </c>
    </row>
    <row r="88" spans="1:8" ht="15.5" x14ac:dyDescent="0.35">
      <c r="A88" s="36" t="s">
        <v>214</v>
      </c>
      <c r="B88" s="100">
        <v>4.9094264189373495</v>
      </c>
      <c r="C88" s="101">
        <v>0.1851975363983567</v>
      </c>
      <c r="D88" s="102">
        <v>13.5359480616788</v>
      </c>
      <c r="E88" s="103">
        <v>0.22000465720505447</v>
      </c>
      <c r="F88" s="104">
        <v>1227.4524734315501</v>
      </c>
      <c r="G88" s="101">
        <v>0.15620599340751051</v>
      </c>
      <c r="H88" s="105">
        <v>384</v>
      </c>
    </row>
    <row r="89" spans="1:8" ht="15.5" x14ac:dyDescent="0.35">
      <c r="A89" s="36" t="s">
        <v>215</v>
      </c>
      <c r="B89" s="100">
        <v>2.9119720873154202</v>
      </c>
      <c r="C89" s="101">
        <v>0.10984787439758109</v>
      </c>
      <c r="D89" s="102">
        <v>9.1106867933694691</v>
      </c>
      <c r="E89" s="103">
        <v>0.14807928604221252</v>
      </c>
      <c r="F89" s="104">
        <v>1250.2295564558999</v>
      </c>
      <c r="G89" s="101">
        <v>0.15910461226058689</v>
      </c>
      <c r="H89" s="105">
        <v>231</v>
      </c>
    </row>
    <row r="90" spans="1:8" ht="15.5" x14ac:dyDescent="0.35">
      <c r="A90" s="30" t="s">
        <v>216</v>
      </c>
      <c r="B90" s="100">
        <v>3.4400375659512799</v>
      </c>
      <c r="C90" s="101">
        <v>0.12976800708826483</v>
      </c>
      <c r="D90" s="102">
        <v>11.224754949183101</v>
      </c>
      <c r="E90" s="103">
        <v>0.18244000003199529</v>
      </c>
      <c r="F90" s="104">
        <v>1170.56433139</v>
      </c>
      <c r="G90" s="101">
        <v>0.14896639030021885</v>
      </c>
      <c r="H90" s="105">
        <v>253</v>
      </c>
    </row>
    <row r="91" spans="1:8" ht="15.5" x14ac:dyDescent="0.35">
      <c r="A91" s="30" t="s">
        <v>217</v>
      </c>
      <c r="B91" s="100">
        <v>4.6654479149196693</v>
      </c>
      <c r="C91" s="101">
        <v>0.17599397288145791</v>
      </c>
      <c r="D91" s="102">
        <v>14.081302973869599</v>
      </c>
      <c r="E91" s="103">
        <v>0.22886850774325967</v>
      </c>
      <c r="F91" s="104">
        <v>1813.99627363524</v>
      </c>
      <c r="G91" s="101">
        <v>0.23084974456774077</v>
      </c>
      <c r="H91" s="105">
        <v>384</v>
      </c>
    </row>
    <row r="92" spans="1:8" ht="15.5" x14ac:dyDescent="0.35">
      <c r="A92" s="30" t="s">
        <v>218</v>
      </c>
      <c r="B92" s="100">
        <v>1.88324462518289</v>
      </c>
      <c r="C92" s="101">
        <v>7.1041346841248729E-2</v>
      </c>
      <c r="D92" s="102">
        <v>5.2849448594180197</v>
      </c>
      <c r="E92" s="103">
        <v>8.5898119351949589E-2</v>
      </c>
      <c r="F92" s="104">
        <v>534.06205125992096</v>
      </c>
      <c r="G92" s="101">
        <v>6.7964907044493358E-2</v>
      </c>
      <c r="H92" s="105">
        <v>140</v>
      </c>
    </row>
    <row r="93" spans="1:8" ht="15.5" x14ac:dyDescent="0.35">
      <c r="A93" s="30" t="s">
        <v>219</v>
      </c>
      <c r="B93" s="100">
        <v>1.0650581546835101</v>
      </c>
      <c r="C93" s="101">
        <v>4.0177024673904806E-2</v>
      </c>
      <c r="D93" s="102">
        <v>3.0943331451395397</v>
      </c>
      <c r="E93" s="103">
        <v>5.0293315235300194E-2</v>
      </c>
      <c r="F93" s="104">
        <v>511.71435076927497</v>
      </c>
      <c r="G93" s="101">
        <v>6.5120931549657604E-2</v>
      </c>
      <c r="H93" s="105">
        <v>95</v>
      </c>
    </row>
    <row r="94" spans="1:8" ht="31" x14ac:dyDescent="0.35">
      <c r="A94" s="30" t="s">
        <v>220</v>
      </c>
      <c r="B94" s="100">
        <v>3.1926206253066196</v>
      </c>
      <c r="C94" s="101">
        <v>0.12043473595625191</v>
      </c>
      <c r="D94" s="102">
        <v>7.3035446292227295</v>
      </c>
      <c r="E94" s="103">
        <v>0.11870715115130825</v>
      </c>
      <c r="F94" s="104">
        <v>833.27581833115596</v>
      </c>
      <c r="G94" s="101">
        <v>0.10604294651098206</v>
      </c>
      <c r="H94" s="105">
        <v>256</v>
      </c>
    </row>
    <row r="95" spans="1:8" ht="15.5" x14ac:dyDescent="0.35">
      <c r="A95" s="30" t="s">
        <v>221</v>
      </c>
      <c r="B95" s="100">
        <v>3.7615806327032102</v>
      </c>
      <c r="C95" s="101">
        <v>0.14189752665469094</v>
      </c>
      <c r="D95" s="102">
        <v>8.3446719774891793</v>
      </c>
      <c r="E95" s="103">
        <v>0.13562897031893878</v>
      </c>
      <c r="F95" s="104">
        <v>1078.7797444688499</v>
      </c>
      <c r="G95" s="101">
        <v>0.1372858544832728</v>
      </c>
      <c r="H95" s="105">
        <v>304</v>
      </c>
    </row>
    <row r="96" spans="1:8" ht="15.5" x14ac:dyDescent="0.35">
      <c r="A96" s="30" t="s">
        <v>222</v>
      </c>
      <c r="B96" s="100">
        <v>0.86990895393996492</v>
      </c>
      <c r="C96" s="101">
        <v>3.2815441441206974E-2</v>
      </c>
      <c r="D96" s="102">
        <v>3.1048499613563396</v>
      </c>
      <c r="E96" s="103">
        <v>5.0464248851188984E-2</v>
      </c>
      <c r="F96" s="104">
        <v>468.69318478418495</v>
      </c>
      <c r="G96" s="101">
        <v>5.9646044239794568E-2</v>
      </c>
      <c r="H96" s="105">
        <v>70</v>
      </c>
    </row>
    <row r="97" spans="1:8" ht="31" x14ac:dyDescent="0.35">
      <c r="A97" s="30" t="s">
        <v>223</v>
      </c>
      <c r="B97" s="100">
        <v>5.1420806425704901</v>
      </c>
      <c r="C97" s="101">
        <v>0.19397391583105961</v>
      </c>
      <c r="D97" s="102">
        <v>13.719914580863099</v>
      </c>
      <c r="E97" s="103">
        <v>0.22299473154679431</v>
      </c>
      <c r="F97" s="104">
        <v>1645.8196063728799</v>
      </c>
      <c r="G97" s="101">
        <v>0.20944752823244062</v>
      </c>
      <c r="H97" s="105">
        <v>433</v>
      </c>
    </row>
    <row r="98" spans="1:8" ht="15.5" x14ac:dyDescent="0.35">
      <c r="A98" s="30" t="s">
        <v>224</v>
      </c>
      <c r="B98" s="71">
        <v>0.83992374707730399</v>
      </c>
      <c r="C98" s="72">
        <v>3.1684314102595819E-2</v>
      </c>
      <c r="D98" s="73">
        <v>2.0799005779895001</v>
      </c>
      <c r="E98" s="74">
        <v>3.380537599554162E-2</v>
      </c>
      <c r="F98" s="75">
        <v>287.29661773229401</v>
      </c>
      <c r="G98" s="72">
        <v>3.6561459239255356E-2</v>
      </c>
      <c r="H98" s="76">
        <v>65</v>
      </c>
    </row>
    <row r="99" spans="1:8" ht="15.5" x14ac:dyDescent="0.35">
      <c r="A99" s="30" t="s">
        <v>225</v>
      </c>
      <c r="B99" s="71">
        <v>2.1954650250272096</v>
      </c>
      <c r="C99" s="72">
        <v>8.2819188880277311E-2</v>
      </c>
      <c r="D99" s="73">
        <v>6.1095691297825399</v>
      </c>
      <c r="E99" s="97">
        <v>9.9301035726764159E-2</v>
      </c>
      <c r="F99" s="75">
        <v>496.58614501031599</v>
      </c>
      <c r="G99" s="72">
        <v>6.3195711257873183E-2</v>
      </c>
      <c r="H99" s="76">
        <v>162</v>
      </c>
    </row>
    <row r="100" spans="1:8" ht="15.5" x14ac:dyDescent="0.35">
      <c r="A100" s="33" t="s">
        <v>97</v>
      </c>
      <c r="B100" s="90" t="s">
        <v>167</v>
      </c>
      <c r="C100" s="91" t="s">
        <v>167</v>
      </c>
      <c r="D100" s="92" t="s">
        <v>167</v>
      </c>
      <c r="E100" s="91" t="s">
        <v>167</v>
      </c>
      <c r="F100" s="93" t="s">
        <v>167</v>
      </c>
      <c r="G100" s="91" t="s">
        <v>167</v>
      </c>
      <c r="H100" s="134" t="s">
        <v>167</v>
      </c>
    </row>
    <row r="101" spans="1:8" ht="15.5" x14ac:dyDescent="0.35">
      <c r="A101" s="53" t="s">
        <v>226</v>
      </c>
      <c r="B101" s="78">
        <v>17.0409407415784</v>
      </c>
      <c r="C101" s="79">
        <v>0.64283278206944017</v>
      </c>
      <c r="D101" s="80">
        <v>34.105833809698403</v>
      </c>
      <c r="E101" s="81">
        <v>0.55433444645358942</v>
      </c>
      <c r="F101" s="82">
        <v>5547.7847869944799</v>
      </c>
      <c r="G101" s="79">
        <v>0.70601286210359604</v>
      </c>
      <c r="H101" s="83">
        <v>1340</v>
      </c>
    </row>
    <row r="102" spans="1:8" ht="15.5" x14ac:dyDescent="0.35">
      <c r="A102" s="36" t="s">
        <v>227</v>
      </c>
      <c r="B102" s="71">
        <v>14.339784456817698</v>
      </c>
      <c r="C102" s="72">
        <v>0.54093747971090134</v>
      </c>
      <c r="D102" s="73">
        <v>26.833980337766899</v>
      </c>
      <c r="E102" s="74">
        <v>0.43614238313835424</v>
      </c>
      <c r="F102" s="75">
        <v>4548.7875729054003</v>
      </c>
      <c r="G102" s="72">
        <v>0.57888015789236269</v>
      </c>
      <c r="H102" s="76">
        <v>1130</v>
      </c>
    </row>
    <row r="103" spans="1:8" ht="15.5" x14ac:dyDescent="0.35">
      <c r="A103" s="36" t="s">
        <v>228</v>
      </c>
      <c r="B103" s="71">
        <v>0.9308488374168149</v>
      </c>
      <c r="C103" s="72">
        <v>3.5114267276498419E-2</v>
      </c>
      <c r="D103" s="73">
        <v>2.5148941246261201</v>
      </c>
      <c r="E103" s="74">
        <v>4.087548336283682E-2</v>
      </c>
      <c r="F103" s="75">
        <v>340.17631817521601</v>
      </c>
      <c r="G103" s="72">
        <v>4.3290946789747341E-2</v>
      </c>
      <c r="H103" s="76">
        <v>77</v>
      </c>
    </row>
    <row r="104" spans="1:8" ht="15.5" x14ac:dyDescent="0.35">
      <c r="A104" s="36" t="s">
        <v>229</v>
      </c>
      <c r="B104" s="71">
        <v>1.72442583989292</v>
      </c>
      <c r="C104" s="72">
        <v>6.5050250273220631E-2</v>
      </c>
      <c r="D104" s="73">
        <v>4.6517234054911603</v>
      </c>
      <c r="E104" s="74">
        <v>7.5606142146417463E-2</v>
      </c>
      <c r="F104" s="75">
        <v>637.46459886294792</v>
      </c>
      <c r="G104" s="72">
        <v>8.1123948244713778E-2</v>
      </c>
      <c r="H104" s="76">
        <v>128</v>
      </c>
    </row>
    <row r="105" spans="1:8" ht="15.5" x14ac:dyDescent="0.35">
      <c r="A105" s="36" t="s">
        <v>230</v>
      </c>
      <c r="B105" s="71">
        <v>4.5881607450985899E-2</v>
      </c>
      <c r="C105" s="72">
        <v>1.7307848088205576E-3</v>
      </c>
      <c r="D105" s="73">
        <v>0.105235941814221</v>
      </c>
      <c r="E105" s="74">
        <v>1.7104378059808591E-3</v>
      </c>
      <c r="F105" s="75">
        <v>21.356297050904899</v>
      </c>
      <c r="G105" s="72">
        <v>2.7178091767709662E-3</v>
      </c>
      <c r="H105" s="76">
        <v>5</v>
      </c>
    </row>
    <row r="106" spans="1:8" ht="15.5" x14ac:dyDescent="0.35">
      <c r="A106" s="53" t="s">
        <v>231</v>
      </c>
      <c r="B106" s="78">
        <v>2.4814455926986998</v>
      </c>
      <c r="C106" s="79">
        <v>9.3607189773063357E-2</v>
      </c>
      <c r="D106" s="80">
        <v>8.7253489310283783</v>
      </c>
      <c r="E106" s="81">
        <v>0.14181625046271829</v>
      </c>
      <c r="F106" s="82">
        <v>888.96500097280091</v>
      </c>
      <c r="G106" s="79">
        <v>0.11312996966249436</v>
      </c>
      <c r="H106" s="83">
        <v>190</v>
      </c>
    </row>
    <row r="107" spans="1:8" ht="15.5" x14ac:dyDescent="0.35">
      <c r="A107" s="30" t="s">
        <v>232</v>
      </c>
      <c r="B107" s="71">
        <v>0.87094586389048589</v>
      </c>
      <c r="C107" s="72">
        <v>3.2854556635512094E-2</v>
      </c>
      <c r="D107" s="73">
        <v>2.6947431517879599</v>
      </c>
      <c r="E107" s="74">
        <v>4.3798634618227771E-2</v>
      </c>
      <c r="F107" s="75">
        <v>317.00777317452298</v>
      </c>
      <c r="G107" s="72">
        <v>4.0342510360659251E-2</v>
      </c>
      <c r="H107" s="76">
        <v>72</v>
      </c>
    </row>
    <row r="108" spans="1:8" ht="15.5" x14ac:dyDescent="0.35">
      <c r="A108" s="30" t="s">
        <v>233</v>
      </c>
      <c r="B108" s="71">
        <v>1.1275087095508101</v>
      </c>
      <c r="C108" s="72">
        <v>4.2532837333306622E-2</v>
      </c>
      <c r="D108" s="73">
        <v>4.5307399068781393</v>
      </c>
      <c r="E108" s="74">
        <v>7.3639753606912037E-2</v>
      </c>
      <c r="F108" s="75">
        <v>356.40758981422897</v>
      </c>
      <c r="G108" s="72">
        <v>4.5356543597378493E-2</v>
      </c>
      <c r="H108" s="76">
        <v>83</v>
      </c>
    </row>
    <row r="109" spans="1:8" ht="15.5" x14ac:dyDescent="0.35">
      <c r="A109" s="30" t="s">
        <v>234</v>
      </c>
      <c r="B109" s="71">
        <v>0.35204076047888699</v>
      </c>
      <c r="C109" s="72">
        <v>1.3279979368059422E-2</v>
      </c>
      <c r="D109" s="73">
        <v>1.03909932570115</v>
      </c>
      <c r="E109" s="74">
        <v>1.6888856983729571E-2</v>
      </c>
      <c r="F109" s="75">
        <v>157.277455163632</v>
      </c>
      <c r="G109" s="72">
        <v>2.0015179126045706E-2</v>
      </c>
      <c r="H109" s="76">
        <v>25</v>
      </c>
    </row>
    <row r="110" spans="1:8" ht="15.5" x14ac:dyDescent="0.35">
      <c r="A110" s="30" t="s">
        <v>235</v>
      </c>
      <c r="B110" s="71">
        <v>0.13095025877851998</v>
      </c>
      <c r="C110" s="72">
        <v>4.9398164361853262E-3</v>
      </c>
      <c r="D110" s="73">
        <v>0.46076654666112998</v>
      </c>
      <c r="E110" s="74">
        <v>7.4890052538489202E-3</v>
      </c>
      <c r="F110" s="75">
        <v>58.2721828204185</v>
      </c>
      <c r="G110" s="72">
        <v>7.4157365784111124E-3</v>
      </c>
      <c r="H110" s="76">
        <v>10</v>
      </c>
    </row>
    <row r="111" spans="1:8" ht="15.5" x14ac:dyDescent="0.35">
      <c r="A111" s="53" t="s">
        <v>236</v>
      </c>
      <c r="B111" s="78">
        <v>1.5473318384257297</v>
      </c>
      <c r="C111" s="79">
        <v>5.8369760541031178E-2</v>
      </c>
      <c r="D111" s="80">
        <v>3.9273879722674598</v>
      </c>
      <c r="E111" s="81">
        <v>6.3833256496907187E-2</v>
      </c>
      <c r="F111" s="82">
        <v>306.30203764328598</v>
      </c>
      <c r="G111" s="79">
        <v>3.8980095041115541E-2</v>
      </c>
      <c r="H111" s="83">
        <v>104</v>
      </c>
    </row>
    <row r="112" spans="1:8" ht="15.5" x14ac:dyDescent="0.35">
      <c r="A112" s="30" t="s">
        <v>237</v>
      </c>
      <c r="B112" s="71">
        <v>0.174151849624263</v>
      </c>
      <c r="C112" s="72">
        <v>6.5695033915207715E-3</v>
      </c>
      <c r="D112" s="73">
        <v>0.29977511721109501</v>
      </c>
      <c r="E112" s="74">
        <v>4.8723533512474394E-3</v>
      </c>
      <c r="F112" s="75">
        <v>76.482584318139004</v>
      </c>
      <c r="G112" s="72">
        <v>9.7331980833348548E-3</v>
      </c>
      <c r="H112" s="76">
        <v>12</v>
      </c>
    </row>
    <row r="113" spans="1:8" ht="15.5" x14ac:dyDescent="0.35">
      <c r="A113" s="30" t="s">
        <v>238</v>
      </c>
      <c r="B113" s="71">
        <v>0.44565169006425198</v>
      </c>
      <c r="C113" s="72">
        <v>1.6811250042021809E-2</v>
      </c>
      <c r="D113" s="73">
        <v>1.0124796566576699</v>
      </c>
      <c r="E113" s="74">
        <v>1.6456197879532588E-2</v>
      </c>
      <c r="F113" s="75">
        <v>74.801664221522302</v>
      </c>
      <c r="G113" s="72">
        <v>9.5192836555146043E-3</v>
      </c>
      <c r="H113" s="76">
        <v>28</v>
      </c>
    </row>
    <row r="114" spans="1:8" ht="15.5" x14ac:dyDescent="0.35">
      <c r="A114" s="30" t="s">
        <v>239</v>
      </c>
      <c r="B114" s="71">
        <v>0.16972663284571099</v>
      </c>
      <c r="C114" s="72">
        <v>6.4025716207837136E-3</v>
      </c>
      <c r="D114" s="73">
        <v>0.42835857024936497</v>
      </c>
      <c r="E114" s="74">
        <v>6.9622666974736109E-3</v>
      </c>
      <c r="F114" s="75">
        <v>28.844918255414999</v>
      </c>
      <c r="G114" s="72">
        <v>3.6708135006229244E-3</v>
      </c>
      <c r="H114" s="76">
        <v>9</v>
      </c>
    </row>
    <row r="115" spans="1:8" ht="15.5" x14ac:dyDescent="0.35">
      <c r="A115" s="30" t="s">
        <v>240</v>
      </c>
      <c r="B115" s="71">
        <v>0.25522518383826498</v>
      </c>
      <c r="C115" s="72">
        <v>9.6278202869766946E-3</v>
      </c>
      <c r="D115" s="73">
        <v>0.98027770110405898</v>
      </c>
      <c r="E115" s="74">
        <v>1.5932807854643124E-2</v>
      </c>
      <c r="F115" s="75">
        <v>52.314267356102896</v>
      </c>
      <c r="G115" s="72">
        <v>6.6575303554527888E-3</v>
      </c>
      <c r="H115" s="76">
        <v>14</v>
      </c>
    </row>
    <row r="116" spans="1:8" ht="15.5" x14ac:dyDescent="0.35">
      <c r="A116" s="30" t="s">
        <v>241</v>
      </c>
      <c r="B116" s="71">
        <v>0.37236872854895497</v>
      </c>
      <c r="C116" s="72">
        <v>1.4046808175603892E-2</v>
      </c>
      <c r="D116" s="73">
        <v>0.91954266616547198</v>
      </c>
      <c r="E116" s="74">
        <v>1.4945659375562477E-2</v>
      </c>
      <c r="F116" s="75">
        <v>50.774475937057396</v>
      </c>
      <c r="G116" s="72">
        <v>6.4615760081696422E-3</v>
      </c>
      <c r="H116" s="76">
        <v>30</v>
      </c>
    </row>
    <row r="117" spans="1:8" ht="15.5" x14ac:dyDescent="0.35">
      <c r="A117" s="30" t="s">
        <v>242</v>
      </c>
      <c r="B117" s="71">
        <v>0.13020775350428898</v>
      </c>
      <c r="C117" s="72">
        <v>4.9118070241244904E-3</v>
      </c>
      <c r="D117" s="73">
        <v>0.28695426087980397</v>
      </c>
      <c r="E117" s="74">
        <v>4.6639713384480268E-3</v>
      </c>
      <c r="F117" s="75">
        <v>23.084127555049598</v>
      </c>
      <c r="G117" s="72">
        <v>2.937693438020755E-3</v>
      </c>
      <c r="H117" s="76">
        <v>11</v>
      </c>
    </row>
    <row r="118" spans="1:8" ht="15.5" x14ac:dyDescent="0.35">
      <c r="A118" s="53" t="s">
        <v>243</v>
      </c>
      <c r="B118" s="78">
        <v>3.8974012778359302</v>
      </c>
      <c r="C118" s="79">
        <v>0.1470210679249275</v>
      </c>
      <c r="D118" s="80">
        <v>9.8643802420676998</v>
      </c>
      <c r="E118" s="81">
        <v>0.16032933813039879</v>
      </c>
      <c r="F118" s="82">
        <v>636.98343365564995</v>
      </c>
      <c r="G118" s="79">
        <v>8.106271500690948E-2</v>
      </c>
      <c r="H118" s="83">
        <v>280</v>
      </c>
    </row>
    <row r="119" spans="1:8" ht="15.5" x14ac:dyDescent="0.35">
      <c r="A119" s="30" t="s">
        <v>244</v>
      </c>
      <c r="B119" s="71">
        <v>0.17669361790993099</v>
      </c>
      <c r="C119" s="72">
        <v>6.6653861249467011E-3</v>
      </c>
      <c r="D119" s="73">
        <v>1.1394169649943999</v>
      </c>
      <c r="E119" s="74">
        <v>1.8519355840829536E-2</v>
      </c>
      <c r="F119" s="75">
        <v>52.846184851065296</v>
      </c>
      <c r="G119" s="72">
        <v>6.7252223455786042E-3</v>
      </c>
      <c r="H119" s="76">
        <v>12</v>
      </c>
    </row>
    <row r="120" spans="1:8" ht="15.5" x14ac:dyDescent="0.35">
      <c r="A120" s="30" t="s">
        <v>245</v>
      </c>
      <c r="B120" s="71">
        <v>3.7207076599260001</v>
      </c>
      <c r="C120" s="72">
        <v>0.14035568179998084</v>
      </c>
      <c r="D120" s="73">
        <v>8.7249632770732983</v>
      </c>
      <c r="E120" s="74">
        <v>0.14180998228956923</v>
      </c>
      <c r="F120" s="75">
        <v>584.13724880458494</v>
      </c>
      <c r="G120" s="72">
        <v>7.4337492661330912E-2</v>
      </c>
      <c r="H120" s="76">
        <v>268</v>
      </c>
    </row>
    <row r="121" spans="1:8" ht="15.5" x14ac:dyDescent="0.35">
      <c r="A121" s="53" t="s">
        <v>246</v>
      </c>
      <c r="B121" s="78">
        <v>1.346328679869506</v>
      </c>
      <c r="C121" s="79">
        <v>5.078734935969436E-2</v>
      </c>
      <c r="D121" s="80">
        <v>4.490051426860691</v>
      </c>
      <c r="E121" s="81">
        <v>7.2978429031962153E-2</v>
      </c>
      <c r="F121" s="82">
        <v>445.11208874724559</v>
      </c>
      <c r="G121" s="79">
        <v>5.6645106434202674E-2</v>
      </c>
      <c r="H121" s="83">
        <v>99</v>
      </c>
    </row>
    <row r="122" spans="1:8" ht="15.5" x14ac:dyDescent="0.35">
      <c r="A122" s="30" t="s">
        <v>247</v>
      </c>
      <c r="B122" s="71">
        <v>0.19486462619856199</v>
      </c>
      <c r="C122" s="72">
        <v>7.3508482709822836E-3</v>
      </c>
      <c r="D122" s="73">
        <v>0.39971307670474099</v>
      </c>
      <c r="E122" s="74">
        <v>6.4966811353070128E-3</v>
      </c>
      <c r="F122" s="75">
        <v>99.725166967628496</v>
      </c>
      <c r="G122" s="72">
        <v>1.2691056567231697E-2</v>
      </c>
      <c r="H122" s="76">
        <v>17</v>
      </c>
    </row>
    <row r="123" spans="1:8" ht="15.5" x14ac:dyDescent="0.35">
      <c r="A123" s="30" t="s">
        <v>248</v>
      </c>
      <c r="B123" s="71">
        <v>0.10320297309382599</v>
      </c>
      <c r="C123" s="72">
        <v>3.893109853370505E-3</v>
      </c>
      <c r="D123" s="73">
        <v>0.321310526144367</v>
      </c>
      <c r="E123" s="74">
        <v>5.2223761378705994E-3</v>
      </c>
      <c r="F123" s="75">
        <v>19.513824367283398</v>
      </c>
      <c r="G123" s="72">
        <v>2.4833355151825135E-3</v>
      </c>
      <c r="H123" s="76">
        <v>9</v>
      </c>
    </row>
    <row r="124" spans="1:8" ht="15.5" x14ac:dyDescent="0.35">
      <c r="A124" s="30" t="s">
        <v>249</v>
      </c>
      <c r="B124" s="71">
        <v>0.140873869411035</v>
      </c>
      <c r="C124" s="72">
        <v>5.3141632711290543E-3</v>
      </c>
      <c r="D124" s="73">
        <v>0.58825664243270503</v>
      </c>
      <c r="E124" s="74">
        <v>9.5611478691616895E-3</v>
      </c>
      <c r="F124" s="75">
        <v>84.960857844662101</v>
      </c>
      <c r="G124" s="72">
        <v>1.0812145877450805E-2</v>
      </c>
      <c r="H124" s="76">
        <v>8</v>
      </c>
    </row>
    <row r="125" spans="1:8" ht="15.5" x14ac:dyDescent="0.35">
      <c r="A125" s="30" t="s">
        <v>250</v>
      </c>
      <c r="B125" s="71">
        <v>0.25323264083364599</v>
      </c>
      <c r="C125" s="72">
        <v>9.5526558942077549E-3</v>
      </c>
      <c r="D125" s="73">
        <v>0.59823521662021406</v>
      </c>
      <c r="E125" s="74">
        <v>9.7233332427694146E-3</v>
      </c>
      <c r="F125" s="75">
        <v>88.469993762652905</v>
      </c>
      <c r="G125" s="72">
        <v>1.125871963402102E-2</v>
      </c>
      <c r="H125" s="76">
        <v>15</v>
      </c>
    </row>
    <row r="126" spans="1:8" ht="15.5" x14ac:dyDescent="0.35">
      <c r="A126" s="30" t="s">
        <v>251</v>
      </c>
      <c r="B126" s="71">
        <v>1.5050884787207E-2</v>
      </c>
      <c r="C126" s="72">
        <v>5.6776220791380648E-4</v>
      </c>
      <c r="D126" s="73">
        <v>2.2391185930819599E-2</v>
      </c>
      <c r="E126" s="74">
        <v>3.639320395348529E-4</v>
      </c>
      <c r="F126" s="75">
        <v>5.1954786409131399</v>
      </c>
      <c r="G126" s="72">
        <v>6.6117826954429715E-4</v>
      </c>
      <c r="H126" s="76">
        <v>2</v>
      </c>
    </row>
    <row r="127" spans="1:8" ht="15.5" x14ac:dyDescent="0.35">
      <c r="A127" s="30" t="s">
        <v>252</v>
      </c>
      <c r="B127" s="71">
        <v>9.9739520856382186E-2</v>
      </c>
      <c r="C127" s="72">
        <v>3.7624585782370635E-3</v>
      </c>
      <c r="D127" s="73">
        <v>0.30374285253412397</v>
      </c>
      <c r="E127" s="74">
        <v>4.9368423878221783E-3</v>
      </c>
      <c r="F127" s="75">
        <v>51.151546702621495</v>
      </c>
      <c r="G127" s="72">
        <v>6.5095621541058704E-3</v>
      </c>
      <c r="H127" s="76">
        <v>8</v>
      </c>
    </row>
    <row r="128" spans="1:8" ht="15.5" x14ac:dyDescent="0.35">
      <c r="A128" s="30" t="s">
        <v>253</v>
      </c>
      <c r="B128" s="71">
        <v>0.53936416468885007</v>
      </c>
      <c r="C128" s="72">
        <v>2.0346351283853977E-2</v>
      </c>
      <c r="D128" s="73">
        <v>2.2564019264937198</v>
      </c>
      <c r="E128" s="74">
        <v>3.66741162194964E-2</v>
      </c>
      <c r="F128" s="75">
        <v>96.095220461484104</v>
      </c>
      <c r="G128" s="72">
        <v>1.2229108416666478E-2</v>
      </c>
      <c r="H128" s="76">
        <v>40</v>
      </c>
    </row>
    <row r="129" spans="1:8" ht="15.5" x14ac:dyDescent="0.35">
      <c r="A129" s="37" t="s">
        <v>254</v>
      </c>
      <c r="B129" s="71">
        <v>0.19568646400263398</v>
      </c>
      <c r="C129" s="106">
        <v>7.3818503318434205E-3</v>
      </c>
      <c r="D129" s="73">
        <v>0.41273181679797899</v>
      </c>
      <c r="E129" s="107">
        <v>6.7082794244259867E-3</v>
      </c>
      <c r="F129" s="75">
        <v>32.761600648772401</v>
      </c>
      <c r="G129" s="106">
        <v>4.169251751682603E-3</v>
      </c>
      <c r="H129" s="108">
        <v>15</v>
      </c>
    </row>
    <row r="130" spans="1:8" ht="15.5" x14ac:dyDescent="0.35">
      <c r="A130" s="33" t="s">
        <v>98</v>
      </c>
      <c r="B130" s="90" t="s">
        <v>167</v>
      </c>
      <c r="C130" s="91" t="s">
        <v>167</v>
      </c>
      <c r="D130" s="92" t="s">
        <v>167</v>
      </c>
      <c r="E130" s="91" t="s">
        <v>167</v>
      </c>
      <c r="F130" s="93" t="s">
        <v>167</v>
      </c>
      <c r="G130" s="91" t="s">
        <v>167</v>
      </c>
      <c r="H130" s="134" t="s">
        <v>167</v>
      </c>
    </row>
    <row r="131" spans="1:8" ht="15.5" x14ac:dyDescent="0.35">
      <c r="A131" s="53" t="s">
        <v>255</v>
      </c>
      <c r="B131" s="78">
        <v>13.4412068693184</v>
      </c>
      <c r="C131" s="79">
        <v>0.50704057582295803</v>
      </c>
      <c r="D131" s="80">
        <v>32.325408363294301</v>
      </c>
      <c r="E131" s="81">
        <v>0.52539654803447344</v>
      </c>
      <c r="F131" s="82">
        <v>3465.4491151803395</v>
      </c>
      <c r="G131" s="79">
        <v>0.44101416010557309</v>
      </c>
      <c r="H131" s="83">
        <v>1045</v>
      </c>
    </row>
    <row r="132" spans="1:8" ht="15.5" x14ac:dyDescent="0.35">
      <c r="A132" s="36" t="s">
        <v>256</v>
      </c>
      <c r="B132" s="71">
        <v>12.432516630769999</v>
      </c>
      <c r="C132" s="72">
        <v>0.46898990936472257</v>
      </c>
      <c r="D132" s="73">
        <v>29.042807904641599</v>
      </c>
      <c r="E132" s="74">
        <v>0.47204325609243325</v>
      </c>
      <c r="F132" s="75">
        <v>3098.1543332898</v>
      </c>
      <c r="G132" s="72">
        <v>0.39427210897082815</v>
      </c>
      <c r="H132" s="76">
        <v>966</v>
      </c>
    </row>
    <row r="133" spans="1:8" ht="15.5" x14ac:dyDescent="0.35">
      <c r="A133" s="36" t="s">
        <v>257</v>
      </c>
      <c r="B133" s="71">
        <v>0.70581633290109702</v>
      </c>
      <c r="C133" s="72">
        <v>2.6625400779771553E-2</v>
      </c>
      <c r="D133" s="73">
        <v>2.80482136195551</v>
      </c>
      <c r="E133" s="74">
        <v>4.5587775562275855E-2</v>
      </c>
      <c r="F133" s="75">
        <v>298.30189485753397</v>
      </c>
      <c r="G133" s="72">
        <v>3.796199431762548E-2</v>
      </c>
      <c r="H133" s="76">
        <v>56</v>
      </c>
    </row>
    <row r="134" spans="1:8" ht="15.5" x14ac:dyDescent="0.35">
      <c r="A134" s="30" t="s">
        <v>258</v>
      </c>
      <c r="B134" s="71">
        <v>0.45712620425703898</v>
      </c>
      <c r="C134" s="72">
        <v>1.7244101373019474E-2</v>
      </c>
      <c r="D134" s="73">
        <v>1.1929556816425599</v>
      </c>
      <c r="E134" s="74">
        <v>1.9389539957206537E-2</v>
      </c>
      <c r="F134" s="75">
        <v>133.23225842788099</v>
      </c>
      <c r="G134" s="72">
        <v>1.6955179717444188E-2</v>
      </c>
      <c r="H134" s="76">
        <v>34</v>
      </c>
    </row>
    <row r="135" spans="1:8" ht="15.5" x14ac:dyDescent="0.35">
      <c r="A135" s="30" t="s">
        <v>259</v>
      </c>
      <c r="B135" s="71">
        <v>6.2045996022407797E-2</v>
      </c>
      <c r="C135" s="72">
        <v>2.3405515484269854E-3</v>
      </c>
      <c r="D135" s="73">
        <v>0.23229503499013901</v>
      </c>
      <c r="E135" s="74">
        <v>3.7755751802953674E-3</v>
      </c>
      <c r="F135" s="75">
        <v>39.850576040281801</v>
      </c>
      <c r="G135" s="72">
        <v>5.0713970218586165E-3</v>
      </c>
      <c r="H135" s="76">
        <v>5</v>
      </c>
    </row>
    <row r="136" spans="1:8" ht="15.5" x14ac:dyDescent="0.35">
      <c r="A136" s="53" t="s">
        <v>260</v>
      </c>
      <c r="B136" s="78">
        <v>4.8363528713402806</v>
      </c>
      <c r="C136" s="79">
        <v>0.18244099422091137</v>
      </c>
      <c r="D136" s="80">
        <v>12.143940516177398</v>
      </c>
      <c r="E136" s="81">
        <v>0.19737985534563432</v>
      </c>
      <c r="F136" s="82">
        <v>1638.7257440119599</v>
      </c>
      <c r="G136" s="79">
        <v>0.20854476104497816</v>
      </c>
      <c r="H136" s="83">
        <v>398</v>
      </c>
    </row>
    <row r="137" spans="1:8" ht="15.5" x14ac:dyDescent="0.35">
      <c r="A137" s="30" t="s">
        <v>250</v>
      </c>
      <c r="B137" s="71">
        <v>4.4048817470290498</v>
      </c>
      <c r="C137" s="72">
        <v>0.16616467547596822</v>
      </c>
      <c r="D137" s="73">
        <v>10.7423659881544</v>
      </c>
      <c r="E137" s="74">
        <v>0.17459955786074635</v>
      </c>
      <c r="F137" s="75">
        <v>1517.9022159122298</v>
      </c>
      <c r="G137" s="72">
        <v>0.19316872030830104</v>
      </c>
      <c r="H137" s="76">
        <v>359</v>
      </c>
    </row>
    <row r="138" spans="1:8" ht="15.5" x14ac:dyDescent="0.35">
      <c r="A138" s="30" t="s">
        <v>261</v>
      </c>
      <c r="B138" s="71">
        <v>0.86401640364592802</v>
      </c>
      <c r="C138" s="72">
        <v>3.2593157674339714E-2</v>
      </c>
      <c r="D138" s="73">
        <v>2.1817106537673099</v>
      </c>
      <c r="E138" s="74">
        <v>3.5460131962353425E-2</v>
      </c>
      <c r="F138" s="75">
        <v>282.14677728360596</v>
      </c>
      <c r="G138" s="72">
        <v>3.5906088900615231E-2</v>
      </c>
      <c r="H138" s="76">
        <v>75</v>
      </c>
    </row>
    <row r="139" spans="1:8" ht="15.5" x14ac:dyDescent="0.35">
      <c r="A139" s="30" t="s">
        <v>262</v>
      </c>
      <c r="B139" s="71">
        <v>0.14205845759359401</v>
      </c>
      <c r="C139" s="72">
        <v>5.3588493086283231E-3</v>
      </c>
      <c r="D139" s="73">
        <v>0.29073023244163199</v>
      </c>
      <c r="E139" s="74">
        <v>4.7253435692877609E-3</v>
      </c>
      <c r="F139" s="75">
        <v>30.220093218102896</v>
      </c>
      <c r="G139" s="72">
        <v>3.8458187051464525E-3</v>
      </c>
      <c r="H139" s="76">
        <v>14</v>
      </c>
    </row>
    <row r="140" spans="1:8" ht="15.5" x14ac:dyDescent="0.35">
      <c r="A140" s="53" t="s">
        <v>263</v>
      </c>
      <c r="B140" s="78">
        <v>2.5140043855330703</v>
      </c>
      <c r="C140" s="79">
        <v>9.4835400098768785E-2</v>
      </c>
      <c r="D140" s="80">
        <v>7.4315996999120388</v>
      </c>
      <c r="E140" s="81">
        <v>0.12078847650820213</v>
      </c>
      <c r="F140" s="82">
        <v>1030.18739664446</v>
      </c>
      <c r="G140" s="79">
        <v>0.13110197679496458</v>
      </c>
      <c r="H140" s="83">
        <v>212</v>
      </c>
    </row>
    <row r="141" spans="1:8" ht="15.5" x14ac:dyDescent="0.35">
      <c r="A141" s="30" t="s">
        <v>264</v>
      </c>
      <c r="B141" s="71">
        <v>1.2241247181249999</v>
      </c>
      <c r="C141" s="72">
        <v>4.6177468138967101E-2</v>
      </c>
      <c r="D141" s="73">
        <v>2.8973730185888598</v>
      </c>
      <c r="E141" s="74">
        <v>4.7092051095736685E-2</v>
      </c>
      <c r="F141" s="75">
        <v>359.79175170893296</v>
      </c>
      <c r="G141" s="72">
        <v>4.5787213119870239E-2</v>
      </c>
      <c r="H141" s="76">
        <v>109</v>
      </c>
    </row>
    <row r="142" spans="1:8" ht="15.5" x14ac:dyDescent="0.35">
      <c r="A142" s="30" t="s">
        <v>265</v>
      </c>
      <c r="B142" s="71">
        <v>0.18960272297395001</v>
      </c>
      <c r="C142" s="72">
        <v>7.1523543063501307E-3</v>
      </c>
      <c r="D142" s="73">
        <v>0.63854945792942697</v>
      </c>
      <c r="E142" s="74">
        <v>1.037857518070392E-2</v>
      </c>
      <c r="F142" s="75">
        <v>112.46056047251999</v>
      </c>
      <c r="G142" s="72">
        <v>1.4311766808097955E-2</v>
      </c>
      <c r="H142" s="76">
        <v>14</v>
      </c>
    </row>
    <row r="143" spans="1:8" ht="15.5" x14ac:dyDescent="0.35">
      <c r="A143" s="30" t="s">
        <v>266</v>
      </c>
      <c r="B143" s="71">
        <v>1.2448945883234599</v>
      </c>
      <c r="C143" s="72">
        <v>4.6960966752416337E-2</v>
      </c>
      <c r="D143" s="73">
        <v>4.4548910155570995</v>
      </c>
      <c r="E143" s="74">
        <v>7.2406954156261721E-2</v>
      </c>
      <c r="F143" s="75">
        <v>672.01081168255303</v>
      </c>
      <c r="G143" s="72">
        <v>8.5520310310665995E-2</v>
      </c>
      <c r="H143" s="76">
        <v>102</v>
      </c>
    </row>
    <row r="144" spans="1:8" ht="15.5" x14ac:dyDescent="0.35">
      <c r="A144" s="53" t="s">
        <v>267</v>
      </c>
      <c r="B144" s="78">
        <v>0.94145649247437491</v>
      </c>
      <c r="C144" s="79">
        <v>3.5514418213896302E-2</v>
      </c>
      <c r="D144" s="80">
        <v>2.6792952225527999</v>
      </c>
      <c r="E144" s="81">
        <v>4.3547553839812916E-2</v>
      </c>
      <c r="F144" s="82">
        <v>340.14932541882001</v>
      </c>
      <c r="G144" s="79">
        <v>4.3287511682955908E-2</v>
      </c>
      <c r="H144" s="83">
        <v>75</v>
      </c>
    </row>
    <row r="145" spans="1:8" ht="15.5" x14ac:dyDescent="0.35">
      <c r="A145" s="30" t="s">
        <v>268</v>
      </c>
      <c r="B145" s="71">
        <v>0.87785722971318803</v>
      </c>
      <c r="C145" s="72">
        <v>3.3115273023596653E-2</v>
      </c>
      <c r="D145" s="73">
        <v>2.1944809767092099</v>
      </c>
      <c r="E145" s="74">
        <v>3.5667692637706819E-2</v>
      </c>
      <c r="F145" s="75">
        <v>321.002452556761</v>
      </c>
      <c r="G145" s="72">
        <v>4.0850874533410075E-2</v>
      </c>
      <c r="H145" s="76">
        <v>71</v>
      </c>
    </row>
    <row r="146" spans="1:8" ht="15.5" x14ac:dyDescent="0.35">
      <c r="A146" s="30" t="s">
        <v>269</v>
      </c>
      <c r="B146" s="71">
        <v>0.10283075912834999</v>
      </c>
      <c r="C146" s="72">
        <v>3.8790688832984572E-3</v>
      </c>
      <c r="D146" s="73">
        <v>0.63864947444546394</v>
      </c>
      <c r="E146" s="74">
        <v>1.0380200785295878E-2</v>
      </c>
      <c r="F146" s="75">
        <v>57.169489474743798</v>
      </c>
      <c r="G146" s="72">
        <v>7.2754074714083614E-3</v>
      </c>
      <c r="H146" s="76">
        <v>9</v>
      </c>
    </row>
    <row r="147" spans="1:8" ht="15.5" x14ac:dyDescent="0.35">
      <c r="A147" s="53" t="s">
        <v>270</v>
      </c>
      <c r="B147" s="78">
        <v>1.2990195087892298</v>
      </c>
      <c r="C147" s="79">
        <v>4.9002712788033108E-2</v>
      </c>
      <c r="D147" s="80">
        <v>7.4436385760069896</v>
      </c>
      <c r="E147" s="81">
        <v>0.12098414871352789</v>
      </c>
      <c r="F147" s="82">
        <v>894.19302088645304</v>
      </c>
      <c r="G147" s="79">
        <v>0.11379528914479024</v>
      </c>
      <c r="H147" s="83">
        <v>99</v>
      </c>
    </row>
    <row r="148" spans="1:8" ht="15.5" x14ac:dyDescent="0.35">
      <c r="A148" s="30" t="s">
        <v>271</v>
      </c>
      <c r="B148" s="71">
        <v>0.99887871760458191</v>
      </c>
      <c r="C148" s="72">
        <v>3.7680547965348608E-2</v>
      </c>
      <c r="D148" s="73">
        <v>6.5347128921945599</v>
      </c>
      <c r="E148" s="74">
        <v>0.10621105099027744</v>
      </c>
      <c r="F148" s="75">
        <v>828.94440425247797</v>
      </c>
      <c r="G148" s="72">
        <v>0.10549172937332162</v>
      </c>
      <c r="H148" s="76">
        <v>80</v>
      </c>
    </row>
    <row r="149" spans="1:8" ht="15.5" x14ac:dyDescent="0.35">
      <c r="A149" s="36" t="s">
        <v>248</v>
      </c>
      <c r="B149" s="71">
        <v>0.23660257328567399</v>
      </c>
      <c r="C149" s="72">
        <v>8.9253224183168372E-3</v>
      </c>
      <c r="D149" s="73">
        <v>1.3740418911625401</v>
      </c>
      <c r="E149" s="74">
        <v>2.2332799584716127E-2</v>
      </c>
      <c r="F149" s="75">
        <v>185.75022342744199</v>
      </c>
      <c r="G149" s="72">
        <v>2.3638632699996488E-2</v>
      </c>
      <c r="H149" s="76">
        <v>15</v>
      </c>
    </row>
    <row r="150" spans="1:8" ht="15.5" x14ac:dyDescent="0.35">
      <c r="A150" s="36" t="s">
        <v>272</v>
      </c>
      <c r="B150" s="71">
        <v>6.9945026457152087E-2</v>
      </c>
      <c r="C150" s="72">
        <v>2.6385254565005328E-3</v>
      </c>
      <c r="D150" s="73">
        <v>0.32077717475409001</v>
      </c>
      <c r="E150" s="74">
        <v>5.2137073849134324E-3</v>
      </c>
      <c r="F150" s="75">
        <v>67.536321631833701</v>
      </c>
      <c r="G150" s="72">
        <v>8.5946938394254914E-3</v>
      </c>
      <c r="H150" s="76">
        <v>6</v>
      </c>
    </row>
    <row r="151" spans="1:8" ht="15.5" x14ac:dyDescent="0.35">
      <c r="A151" s="30" t="s">
        <v>273</v>
      </c>
      <c r="B151" s="71">
        <v>0.17619084979732</v>
      </c>
      <c r="C151" s="72">
        <v>6.6464202808969673E-3</v>
      </c>
      <c r="D151" s="73">
        <v>0.63673718025915194</v>
      </c>
      <c r="E151" s="74">
        <v>1.0349119576575385E-2</v>
      </c>
      <c r="F151" s="75">
        <v>56.370831143253497</v>
      </c>
      <c r="G151" s="72">
        <v>7.1737699573180165E-3</v>
      </c>
      <c r="H151" s="76">
        <v>12</v>
      </c>
    </row>
    <row r="152" spans="1:8" ht="15.5" x14ac:dyDescent="0.35">
      <c r="A152" s="53" t="s">
        <v>274</v>
      </c>
      <c r="B152" s="78">
        <v>0.12038236733129098</v>
      </c>
      <c r="C152" s="79">
        <v>4.5411654953335222E-3</v>
      </c>
      <c r="D152" s="80">
        <v>0.37592136092175199</v>
      </c>
      <c r="E152" s="81">
        <v>6.1099857777815797E-3</v>
      </c>
      <c r="F152" s="82">
        <v>22.333446910224399</v>
      </c>
      <c r="G152" s="79">
        <v>2.8421615796434701E-3</v>
      </c>
      <c r="H152" s="83">
        <v>7</v>
      </c>
    </row>
    <row r="153" spans="1:8" ht="15.5" x14ac:dyDescent="0.35">
      <c r="A153" s="30" t="s">
        <v>275</v>
      </c>
      <c r="B153" s="71">
        <v>1.9912354142790099E-2</v>
      </c>
      <c r="C153" s="72">
        <v>7.5115066740007261E-4</v>
      </c>
      <c r="D153" s="73">
        <v>3.0129031042005098E-2</v>
      </c>
      <c r="E153" s="74">
        <v>4.8969803342276358E-4</v>
      </c>
      <c r="F153" s="75">
        <v>4.0340527261479995</v>
      </c>
      <c r="G153" s="72">
        <v>5.1337483705951787E-4</v>
      </c>
      <c r="H153" s="76">
        <v>2</v>
      </c>
    </row>
    <row r="154" spans="1:8" ht="15.5" x14ac:dyDescent="0.35">
      <c r="A154" s="30" t="s">
        <v>276</v>
      </c>
      <c r="B154" s="71">
        <v>0.100470013188501</v>
      </c>
      <c r="C154" s="72">
        <v>3.7900148279334544E-3</v>
      </c>
      <c r="D154" s="73">
        <v>0.34579232987974701</v>
      </c>
      <c r="E154" s="74">
        <v>5.6202877443588175E-3</v>
      </c>
      <c r="F154" s="75">
        <v>18.299394184076398</v>
      </c>
      <c r="G154" s="72">
        <v>2.328786742583952E-3</v>
      </c>
      <c r="H154" s="76">
        <v>5</v>
      </c>
    </row>
    <row r="155" spans="1:8" ht="15.5" x14ac:dyDescent="0.35">
      <c r="A155" s="32" t="s">
        <v>277</v>
      </c>
      <c r="B155" s="71">
        <v>0.101147100843183</v>
      </c>
      <c r="C155" s="72">
        <v>3.8155565012110404E-3</v>
      </c>
      <c r="D155" s="73">
        <v>0.60243892257479603</v>
      </c>
      <c r="E155" s="74">
        <v>9.7916575953241446E-3</v>
      </c>
      <c r="F155" s="75">
        <v>8.1254015769497503</v>
      </c>
      <c r="G155" s="72">
        <v>1.0340411972237296E-3</v>
      </c>
      <c r="H155" s="76">
        <v>5</v>
      </c>
    </row>
    <row r="156" spans="1:8" ht="15.5" x14ac:dyDescent="0.35">
      <c r="A156" s="33" t="s">
        <v>99</v>
      </c>
      <c r="B156" s="90" t="s">
        <v>167</v>
      </c>
      <c r="C156" s="91" t="s">
        <v>167</v>
      </c>
      <c r="D156" s="92" t="s">
        <v>167</v>
      </c>
      <c r="E156" s="91" t="s">
        <v>167</v>
      </c>
      <c r="F156" s="93" t="s">
        <v>167</v>
      </c>
      <c r="G156" s="91" t="s">
        <v>167</v>
      </c>
      <c r="H156" s="134" t="s">
        <v>167</v>
      </c>
    </row>
    <row r="157" spans="1:8" ht="15.5" x14ac:dyDescent="0.35">
      <c r="A157" s="36" t="s">
        <v>278</v>
      </c>
      <c r="B157" s="71">
        <v>4.9277421294352894</v>
      </c>
      <c r="C157" s="72">
        <v>0.18588845712353955</v>
      </c>
      <c r="D157" s="73">
        <v>13.488225795136399</v>
      </c>
      <c r="E157" s="74">
        <v>0.21922900995494179</v>
      </c>
      <c r="F157" s="75">
        <v>2574.19091223433</v>
      </c>
      <c r="G157" s="72">
        <v>0.32759235682828491</v>
      </c>
      <c r="H157" s="76">
        <v>367</v>
      </c>
    </row>
    <row r="158" spans="1:8" ht="15.5" x14ac:dyDescent="0.35">
      <c r="A158" s="36" t="s">
        <v>279</v>
      </c>
      <c r="B158" s="71">
        <v>20.942543603473901</v>
      </c>
      <c r="C158" s="72">
        <v>0.79001234570250212</v>
      </c>
      <c r="D158" s="73">
        <v>45.971032162179597</v>
      </c>
      <c r="E158" s="74">
        <v>0.74718380464504264</v>
      </c>
      <c r="F158" s="75">
        <v>5077.1096091142399</v>
      </c>
      <c r="G158" s="72">
        <v>0.64611458879001049</v>
      </c>
      <c r="H158" s="76">
        <v>1609</v>
      </c>
    </row>
    <row r="159" spans="1:8" ht="15.5" x14ac:dyDescent="0.35">
      <c r="A159" s="36" t="s">
        <v>254</v>
      </c>
      <c r="B159" s="71">
        <v>0.63884886150169296</v>
      </c>
      <c r="C159" s="72">
        <v>2.4099197173957757E-2</v>
      </c>
      <c r="D159" s="73">
        <v>2.0664762414044899</v>
      </c>
      <c r="E159" s="74">
        <v>3.3587185400015346E-2</v>
      </c>
      <c r="F159" s="75">
        <v>206.60842731365901</v>
      </c>
      <c r="G159" s="72">
        <v>2.6293054381704574E-2</v>
      </c>
      <c r="H159" s="76">
        <v>52</v>
      </c>
    </row>
    <row r="160" spans="1:8" ht="15.5" x14ac:dyDescent="0.35">
      <c r="A160" s="33" t="s">
        <v>100</v>
      </c>
      <c r="B160" s="90" t="s">
        <v>167</v>
      </c>
      <c r="C160" s="91" t="s">
        <v>167</v>
      </c>
      <c r="D160" s="92" t="s">
        <v>167</v>
      </c>
      <c r="E160" s="91" t="s">
        <v>167</v>
      </c>
      <c r="F160" s="93" t="s">
        <v>167</v>
      </c>
      <c r="G160" s="91" t="s">
        <v>167</v>
      </c>
      <c r="H160" s="134" t="s">
        <v>167</v>
      </c>
    </row>
    <row r="161" spans="1:8" ht="15.5" x14ac:dyDescent="0.35">
      <c r="A161" s="39" t="s">
        <v>280</v>
      </c>
      <c r="B161" s="71">
        <v>2.1398244869390699</v>
      </c>
      <c r="C161" s="74">
        <v>8.0720269434605516E-2</v>
      </c>
      <c r="D161" s="73">
        <v>6.8090543807099895</v>
      </c>
      <c r="E161" s="74">
        <v>0.11067002237986445</v>
      </c>
      <c r="F161" s="75">
        <v>934.79235659205392</v>
      </c>
      <c r="G161" s="74">
        <v>0.11896197356056128</v>
      </c>
      <c r="H161" s="76">
        <v>167</v>
      </c>
    </row>
    <row r="162" spans="1:8" ht="15.5" x14ac:dyDescent="0.35">
      <c r="A162" s="40" t="s">
        <v>281</v>
      </c>
      <c r="B162" s="71">
        <v>2.2673139618082998</v>
      </c>
      <c r="C162" s="74">
        <v>8.5529535252589231E-2</v>
      </c>
      <c r="D162" s="73">
        <v>6.2361567606242101</v>
      </c>
      <c r="E162" s="74">
        <v>0.10135851025332256</v>
      </c>
      <c r="F162" s="75">
        <v>747.259860454251</v>
      </c>
      <c r="G162" s="74">
        <v>9.5096528266781249E-2</v>
      </c>
      <c r="H162" s="76">
        <v>195</v>
      </c>
    </row>
    <row r="163" spans="1:8" ht="15.5" x14ac:dyDescent="0.35">
      <c r="A163" s="40" t="s">
        <v>282</v>
      </c>
      <c r="B163" s="71">
        <v>3.3672700800364597</v>
      </c>
      <c r="C163" s="74">
        <v>0.12702301042850356</v>
      </c>
      <c r="D163" s="73">
        <v>7.8434843103482894</v>
      </c>
      <c r="E163" s="74">
        <v>0.12748298598135874</v>
      </c>
      <c r="F163" s="75">
        <v>1137.39873687818</v>
      </c>
      <c r="G163" s="74">
        <v>0.14474572616062403</v>
      </c>
      <c r="H163" s="76">
        <v>273</v>
      </c>
    </row>
    <row r="164" spans="1:8" ht="15.5" x14ac:dyDescent="0.35">
      <c r="A164" s="40" t="s">
        <v>283</v>
      </c>
      <c r="B164" s="71">
        <v>2.4633402367361001</v>
      </c>
      <c r="C164" s="74">
        <v>9.2924204219607495E-2</v>
      </c>
      <c r="D164" s="73">
        <v>5.2446236293631596</v>
      </c>
      <c r="E164" s="74">
        <v>8.5242763823405579E-2</v>
      </c>
      <c r="F164" s="75">
        <v>882.90557749722495</v>
      </c>
      <c r="G164" s="74">
        <v>0.11235884549763527</v>
      </c>
      <c r="H164" s="76">
        <v>202</v>
      </c>
    </row>
    <row r="165" spans="1:8" ht="15.5" x14ac:dyDescent="0.35">
      <c r="A165" s="40" t="s">
        <v>284</v>
      </c>
      <c r="B165" s="71">
        <v>2.0659162323390299</v>
      </c>
      <c r="C165" s="74">
        <v>7.7932239733491754E-2</v>
      </c>
      <c r="D165" s="73">
        <v>4.2450872498256791</v>
      </c>
      <c r="E165" s="74">
        <v>6.8996937706010522E-2</v>
      </c>
      <c r="F165" s="75">
        <v>490.10701004287097</v>
      </c>
      <c r="G165" s="74">
        <v>6.2371174474643069E-2</v>
      </c>
      <c r="H165" s="76">
        <v>162</v>
      </c>
    </row>
    <row r="166" spans="1:8" ht="15.5" x14ac:dyDescent="0.35">
      <c r="A166" s="53" t="s">
        <v>285</v>
      </c>
      <c r="B166" s="78">
        <v>2.6508528869447696</v>
      </c>
      <c r="C166" s="79">
        <v>9.9997715033053811E-2</v>
      </c>
      <c r="D166" s="80">
        <v>6.5562287444130201</v>
      </c>
      <c r="E166" s="81">
        <v>0.10656075591454485</v>
      </c>
      <c r="F166" s="82">
        <v>676.25428513947395</v>
      </c>
      <c r="G166" s="79">
        <v>8.6060336096742754E-2</v>
      </c>
      <c r="H166" s="83">
        <v>206</v>
      </c>
    </row>
    <row r="167" spans="1:8" ht="15.5" x14ac:dyDescent="0.35">
      <c r="A167" s="41" t="s">
        <v>286</v>
      </c>
      <c r="B167" s="71">
        <v>1.380645838984</v>
      </c>
      <c r="C167" s="74">
        <v>5.2081890265670568E-2</v>
      </c>
      <c r="D167" s="73">
        <v>3.4904109249020601</v>
      </c>
      <c r="E167" s="74">
        <v>5.6730910575215003E-2</v>
      </c>
      <c r="F167" s="75">
        <v>438.11170549215097</v>
      </c>
      <c r="G167" s="74">
        <v>5.5754235427573566E-2</v>
      </c>
      <c r="H167" s="76">
        <v>109</v>
      </c>
    </row>
    <row r="168" spans="1:8" ht="15.5" x14ac:dyDescent="0.35">
      <c r="A168" s="41" t="s">
        <v>287</v>
      </c>
      <c r="B168" s="71">
        <v>0.72862984313815593</v>
      </c>
      <c r="C168" s="74">
        <v>2.7485991311529949E-2</v>
      </c>
      <c r="D168" s="73">
        <v>1.4353892587059898</v>
      </c>
      <c r="E168" s="74">
        <v>2.3329900526986972E-2</v>
      </c>
      <c r="F168" s="75">
        <v>152.819375317859</v>
      </c>
      <c r="G168" s="74">
        <v>1.9447842462449984E-2</v>
      </c>
      <c r="H168" s="76">
        <v>52</v>
      </c>
    </row>
    <row r="169" spans="1:8" ht="15.5" x14ac:dyDescent="0.35">
      <c r="A169" s="41" t="s">
        <v>288</v>
      </c>
      <c r="B169" s="71">
        <v>0.54157720482261107</v>
      </c>
      <c r="C169" s="74">
        <v>2.0429833455853193E-2</v>
      </c>
      <c r="D169" s="73">
        <v>1.630428560804976</v>
      </c>
      <c r="E169" s="74">
        <v>2.6499944812342975E-2</v>
      </c>
      <c r="F169" s="75">
        <v>85.32320432946419</v>
      </c>
      <c r="G169" s="74">
        <v>1.0858258206719238E-2</v>
      </c>
      <c r="H169" s="76">
        <v>45</v>
      </c>
    </row>
    <row r="170" spans="1:8" ht="15.5" x14ac:dyDescent="0.35">
      <c r="A170" s="42" t="s">
        <v>289</v>
      </c>
      <c r="B170" s="71">
        <v>0.57828563369464092</v>
      </c>
      <c r="C170" s="74">
        <v>2.1814579862466155E-2</v>
      </c>
      <c r="D170" s="73">
        <v>1.8910877509251098</v>
      </c>
      <c r="E170" s="74">
        <v>3.0736532859845778E-2</v>
      </c>
      <c r="F170" s="75">
        <v>52.337006936077195</v>
      </c>
      <c r="G170" s="74">
        <v>6.6604242016557492E-3</v>
      </c>
      <c r="H170" s="76">
        <v>35</v>
      </c>
    </row>
    <row r="171" spans="1:8" ht="15.5" x14ac:dyDescent="0.35">
      <c r="A171" s="43" t="s">
        <v>277</v>
      </c>
      <c r="B171" s="71">
        <v>9.8821884095936896E-2</v>
      </c>
      <c r="C171" s="74">
        <v>3.7278427081045562E-3</v>
      </c>
      <c r="D171" s="73">
        <v>0.22023050552057</v>
      </c>
      <c r="E171" s="74">
        <v>3.5794860213980177E-3</v>
      </c>
      <c r="F171" s="75">
        <v>21.739297874645697</v>
      </c>
      <c r="G171" s="74">
        <v>2.7665499838028422E-3</v>
      </c>
      <c r="H171" s="76">
        <v>10</v>
      </c>
    </row>
    <row r="172" spans="1:8" ht="15.5" x14ac:dyDescent="0.35">
      <c r="A172" s="43" t="s">
        <v>290</v>
      </c>
      <c r="B172" s="71">
        <v>10.877509191816499</v>
      </c>
      <c r="C172" s="74">
        <v>0.41033060332757443</v>
      </c>
      <c r="D172" s="73">
        <v>22.479780866990499</v>
      </c>
      <c r="E172" s="74">
        <v>0.36537200506024992</v>
      </c>
      <c r="F172" s="75">
        <v>2915.1148172474495</v>
      </c>
      <c r="G172" s="74">
        <v>0.37097844175755357</v>
      </c>
      <c r="H172" s="76">
        <v>778</v>
      </c>
    </row>
    <row r="173" spans="1:8" ht="15.5" x14ac:dyDescent="0.35">
      <c r="A173" s="33" t="s">
        <v>101</v>
      </c>
      <c r="B173" s="90" t="s">
        <v>167</v>
      </c>
      <c r="C173" s="91" t="s">
        <v>167</v>
      </c>
      <c r="D173" s="92" t="s">
        <v>167</v>
      </c>
      <c r="E173" s="91" t="s">
        <v>167</v>
      </c>
      <c r="F173" s="93" t="s">
        <v>167</v>
      </c>
      <c r="G173" s="91" t="s">
        <v>167</v>
      </c>
      <c r="H173" s="134" t="s">
        <v>167</v>
      </c>
    </row>
    <row r="174" spans="1:8" ht="15.5" x14ac:dyDescent="0.35">
      <c r="A174" s="36" t="s">
        <v>291</v>
      </c>
      <c r="B174" s="71">
        <v>0.57209539199631998</v>
      </c>
      <c r="C174" s="72">
        <v>2.158106632862088E-2</v>
      </c>
      <c r="D174" s="73">
        <v>2.1869856447699898</v>
      </c>
      <c r="E174" s="74">
        <v>3.5545868298073408E-2</v>
      </c>
      <c r="F174" s="75">
        <v>435.36765557153393</v>
      </c>
      <c r="G174" s="72">
        <v>5.5405026759142224E-2</v>
      </c>
      <c r="H174" s="76">
        <v>50</v>
      </c>
    </row>
    <row r="175" spans="1:8" ht="15.5" x14ac:dyDescent="0.35">
      <c r="A175" s="36" t="s">
        <v>292</v>
      </c>
      <c r="B175" s="71">
        <v>5.6329545462607893</v>
      </c>
      <c r="C175" s="72">
        <v>0.21249107647023768</v>
      </c>
      <c r="D175" s="73">
        <v>15.1984437892496</v>
      </c>
      <c r="E175" s="74">
        <v>0.24702580127139173</v>
      </c>
      <c r="F175" s="75">
        <v>2117.0202240316698</v>
      </c>
      <c r="G175" s="72">
        <v>0.26941266917989454</v>
      </c>
      <c r="H175" s="76">
        <v>472</v>
      </c>
    </row>
    <row r="176" spans="1:8" ht="15.5" x14ac:dyDescent="0.35">
      <c r="A176" s="36" t="s">
        <v>293</v>
      </c>
      <c r="B176" s="71">
        <v>0.39888535758027899</v>
      </c>
      <c r="C176" s="72">
        <v>1.5047090887092886E-2</v>
      </c>
      <c r="D176" s="73">
        <v>1.9899327897533199</v>
      </c>
      <c r="E176" s="74">
        <v>3.2343097009230048E-2</v>
      </c>
      <c r="F176" s="75">
        <v>221.70468484567201</v>
      </c>
      <c r="G176" s="72">
        <v>2.821420893193426E-2</v>
      </c>
      <c r="H176" s="76">
        <v>33</v>
      </c>
    </row>
    <row r="177" spans="1:8" ht="15.5" x14ac:dyDescent="0.35">
      <c r="A177" s="36" t="s">
        <v>294</v>
      </c>
      <c r="B177" s="71">
        <v>0.29428839775170501</v>
      </c>
      <c r="C177" s="72">
        <v>1.1101395886901259E-2</v>
      </c>
      <c r="D177" s="73">
        <v>0.93968355570185191</v>
      </c>
      <c r="E177" s="74">
        <v>1.5273016534297509E-2</v>
      </c>
      <c r="F177" s="75">
        <v>156.34521551412001</v>
      </c>
      <c r="G177" s="72">
        <v>1.9896542010802636E-2</v>
      </c>
      <c r="H177" s="76">
        <v>29</v>
      </c>
    </row>
    <row r="178" spans="1:8" ht="31" x14ac:dyDescent="0.35">
      <c r="A178" s="36" t="s">
        <v>295</v>
      </c>
      <c r="B178" s="100">
        <v>5.36870591049576</v>
      </c>
      <c r="C178" s="101">
        <v>0.20252286589648538</v>
      </c>
      <c r="D178" s="102">
        <v>9.1940643917648703</v>
      </c>
      <c r="E178" s="103">
        <v>0.14943445229063307</v>
      </c>
      <c r="F178" s="104">
        <v>1294.3241650909399</v>
      </c>
      <c r="G178" s="101">
        <v>0.16471610622458185</v>
      </c>
      <c r="H178" s="105">
        <v>412</v>
      </c>
    </row>
    <row r="179" spans="1:8" ht="15.5" x14ac:dyDescent="0.35">
      <c r="A179" s="36" t="s">
        <v>296</v>
      </c>
      <c r="B179" s="71">
        <v>0.9047913246120769</v>
      </c>
      <c r="C179" s="72">
        <v>3.4131303735688158E-2</v>
      </c>
      <c r="D179" s="73">
        <v>2.6859042812890497</v>
      </c>
      <c r="E179" s="74">
        <v>4.3654973260683273E-2</v>
      </c>
      <c r="F179" s="75">
        <v>324.75469069313198</v>
      </c>
      <c r="G179" s="72">
        <v>4.1328385555857057E-2</v>
      </c>
      <c r="H179" s="76">
        <v>79</v>
      </c>
    </row>
    <row r="180" spans="1:8" ht="15.5" x14ac:dyDescent="0.35">
      <c r="A180" s="36" t="s">
        <v>297</v>
      </c>
      <c r="B180" s="71">
        <v>0.24482525641631001</v>
      </c>
      <c r="C180" s="72">
        <v>9.2355054271718168E-3</v>
      </c>
      <c r="D180" s="73">
        <v>1.03375424592772</v>
      </c>
      <c r="E180" s="74">
        <v>1.6801981469880909E-2</v>
      </c>
      <c r="F180" s="75">
        <v>168.21462077205101</v>
      </c>
      <c r="G180" s="72">
        <v>2.1407046311053113E-2</v>
      </c>
      <c r="H180" s="76">
        <v>21</v>
      </c>
    </row>
    <row r="181" spans="1:8" ht="15.5" x14ac:dyDescent="0.35">
      <c r="A181" s="36" t="s">
        <v>298</v>
      </c>
      <c r="B181" s="71">
        <v>9.7811375057652292E-2</v>
      </c>
      <c r="C181" s="72">
        <v>3.6897234313440969E-3</v>
      </c>
      <c r="D181" s="73">
        <v>0.23421085725890198</v>
      </c>
      <c r="E181" s="74">
        <v>3.8067137322153675E-3</v>
      </c>
      <c r="F181" s="75">
        <v>24.195232663213599</v>
      </c>
      <c r="G181" s="72">
        <v>3.0790930286018038E-3</v>
      </c>
      <c r="H181" s="76">
        <v>8</v>
      </c>
    </row>
    <row r="182" spans="1:8" ht="15.5" x14ac:dyDescent="0.35">
      <c r="A182" s="36" t="s">
        <v>299</v>
      </c>
      <c r="B182" s="71">
        <v>2.0392970754369899</v>
      </c>
      <c r="C182" s="72">
        <v>7.6928089378932377E-2</v>
      </c>
      <c r="D182" s="73">
        <v>5.5626856919003691</v>
      </c>
      <c r="E182" s="74">
        <v>9.0412341507922253E-2</v>
      </c>
      <c r="F182" s="75">
        <v>442.00049698581302</v>
      </c>
      <c r="G182" s="72">
        <v>5.624912427383897E-2</v>
      </c>
      <c r="H182" s="76">
        <v>158</v>
      </c>
    </row>
    <row r="183" spans="1:8" ht="15.5" x14ac:dyDescent="0.35">
      <c r="A183" s="36" t="s">
        <v>300</v>
      </c>
      <c r="B183" s="71">
        <v>11.4557948255112</v>
      </c>
      <c r="C183" s="72">
        <v>0.43214518319004286</v>
      </c>
      <c r="D183" s="73">
        <v>24.370868617915601</v>
      </c>
      <c r="E183" s="74">
        <v>0.39610853792009559</v>
      </c>
      <c r="F183" s="75">
        <v>2967.4518241835299</v>
      </c>
      <c r="G183" s="72">
        <v>0.3776388659592097</v>
      </c>
      <c r="H183" s="76">
        <v>813</v>
      </c>
    </row>
    <row r="184" spans="1:8" ht="15.5" x14ac:dyDescent="0.35">
      <c r="A184" s="33" t="s">
        <v>102</v>
      </c>
      <c r="B184" s="90" t="s">
        <v>167</v>
      </c>
      <c r="C184" s="91"/>
      <c r="D184" s="92" t="s">
        <v>167</v>
      </c>
      <c r="E184" s="91" t="s">
        <v>167</v>
      </c>
      <c r="F184" s="93" t="s">
        <v>167</v>
      </c>
      <c r="G184" s="91" t="s">
        <v>167</v>
      </c>
      <c r="H184" s="134" t="s">
        <v>167</v>
      </c>
    </row>
    <row r="185" spans="1:8" ht="15.5" x14ac:dyDescent="0.35">
      <c r="A185" s="36" t="s">
        <v>301</v>
      </c>
      <c r="B185" s="71">
        <v>22.559773782746298</v>
      </c>
      <c r="C185" s="72">
        <v>0.85101887058594239</v>
      </c>
      <c r="D185" s="73">
        <v>49.057559348790399</v>
      </c>
      <c r="E185" s="74">
        <v>0.79735024681445588</v>
      </c>
      <c r="F185" s="75">
        <v>6437.3371189546197</v>
      </c>
      <c r="G185" s="72">
        <v>0.81921757569493669</v>
      </c>
      <c r="H185" s="76">
        <v>1766</v>
      </c>
    </row>
    <row r="186" spans="1:8" ht="15.5" x14ac:dyDescent="0.35">
      <c r="A186" s="36" t="s">
        <v>302</v>
      </c>
      <c r="B186" s="71">
        <v>3.2090388143208499</v>
      </c>
      <c r="C186" s="72">
        <v>0.12105407677085896</v>
      </c>
      <c r="D186" s="73">
        <v>9.4133609305428809</v>
      </c>
      <c r="E186" s="74">
        <v>0.15299875821292747</v>
      </c>
      <c r="F186" s="75">
        <v>1196.68808897598</v>
      </c>
      <c r="G186" s="72">
        <v>0.15229090802581904</v>
      </c>
      <c r="H186" s="76">
        <v>221</v>
      </c>
    </row>
    <row r="187" spans="1:8" ht="15.5" x14ac:dyDescent="0.35">
      <c r="A187" s="36" t="s">
        <v>303</v>
      </c>
      <c r="B187" s="71">
        <v>0.74032199734376691</v>
      </c>
      <c r="C187" s="72">
        <v>2.7927052643199224E-2</v>
      </c>
      <c r="D187" s="73">
        <v>3.0548139193872998</v>
      </c>
      <c r="E187" s="74">
        <v>4.9650994972617948E-2</v>
      </c>
      <c r="F187" s="75">
        <v>223.88374073163101</v>
      </c>
      <c r="G187" s="72">
        <v>2.8491516279244511E-2</v>
      </c>
      <c r="H187" s="76">
        <v>41</v>
      </c>
    </row>
    <row r="188" spans="1:8" ht="15.5" x14ac:dyDescent="0.35">
      <c r="A188" s="33" t="s">
        <v>103</v>
      </c>
      <c r="B188" s="90" t="s">
        <v>167</v>
      </c>
      <c r="C188" s="91" t="s">
        <v>167</v>
      </c>
      <c r="D188" s="92" t="s">
        <v>167</v>
      </c>
      <c r="E188" s="91" t="s">
        <v>167</v>
      </c>
      <c r="F188" s="93" t="s">
        <v>167</v>
      </c>
      <c r="G188" s="91" t="s">
        <v>167</v>
      </c>
      <c r="H188" s="134" t="s">
        <v>167</v>
      </c>
    </row>
    <row r="189" spans="1:8" ht="15.5" x14ac:dyDescent="0.35">
      <c r="A189" s="30" t="s">
        <v>304</v>
      </c>
      <c r="B189" s="71">
        <v>5.2945343728399097</v>
      </c>
      <c r="C189" s="72">
        <v>0.19972490440922172</v>
      </c>
      <c r="D189" s="73">
        <v>13.604441085791899</v>
      </c>
      <c r="E189" s="74">
        <v>0.22111789908676652</v>
      </c>
      <c r="F189" s="75">
        <v>1880.3746760459298</v>
      </c>
      <c r="G189" s="72">
        <v>0.2392970812376306</v>
      </c>
      <c r="H189" s="76">
        <v>445</v>
      </c>
    </row>
    <row r="190" spans="1:8" ht="15.5" x14ac:dyDescent="0.35">
      <c r="A190" s="30" t="s">
        <v>305</v>
      </c>
      <c r="B190" s="71">
        <v>11.544235108816899</v>
      </c>
      <c r="C190" s="72">
        <v>0.43548140237104715</v>
      </c>
      <c r="D190" s="73">
        <v>24.996557342278798</v>
      </c>
      <c r="E190" s="74">
        <v>0.40627808294888468</v>
      </c>
      <c r="F190" s="75">
        <v>3605.4915535345599</v>
      </c>
      <c r="G190" s="72">
        <v>0.45883600549334153</v>
      </c>
      <c r="H190" s="76">
        <v>946</v>
      </c>
    </row>
    <row r="191" spans="1:8" ht="15.5" x14ac:dyDescent="0.35">
      <c r="A191" s="30" t="s">
        <v>306</v>
      </c>
      <c r="B191" s="71">
        <v>6.31723572880116</v>
      </c>
      <c r="C191" s="72">
        <v>0.23830411009090677</v>
      </c>
      <c r="D191" s="73">
        <v>14.549154290632899</v>
      </c>
      <c r="E191" s="74">
        <v>0.23647266432678288</v>
      </c>
      <c r="F191" s="75">
        <v>1639.49925869647</v>
      </c>
      <c r="G191" s="72">
        <v>0.20864319877053128</v>
      </c>
      <c r="H191" s="76">
        <v>390</v>
      </c>
    </row>
    <row r="192" spans="1:8" ht="15.5" x14ac:dyDescent="0.35">
      <c r="A192" s="30" t="s">
        <v>307</v>
      </c>
      <c r="B192" s="71">
        <v>2.13282906671899</v>
      </c>
      <c r="C192" s="72">
        <v>8.0456382275439081E-2</v>
      </c>
      <c r="D192" s="73">
        <v>4.9148900635108292</v>
      </c>
      <c r="E192" s="74">
        <v>7.9883484976162059E-2</v>
      </c>
      <c r="F192" s="75">
        <v>524.52425510996795</v>
      </c>
      <c r="G192" s="72">
        <v>6.6751124063261849E-2</v>
      </c>
      <c r="H192" s="76">
        <v>171</v>
      </c>
    </row>
    <row r="193" spans="1:8" ht="15.5" x14ac:dyDescent="0.35">
      <c r="A193" s="30" t="s">
        <v>308</v>
      </c>
      <c r="B193" s="71">
        <v>1.22030031723391</v>
      </c>
      <c r="C193" s="72">
        <v>4.603320085338411E-2</v>
      </c>
      <c r="D193" s="73">
        <v>3.4606914165061498</v>
      </c>
      <c r="E193" s="74">
        <v>5.6247868661405083E-2</v>
      </c>
      <c r="F193" s="75">
        <v>208.01920527530299</v>
      </c>
      <c r="G193" s="72">
        <v>2.647259043523497E-2</v>
      </c>
      <c r="H193" s="76">
        <v>76</v>
      </c>
    </row>
    <row r="194" spans="1:8" ht="15.5" x14ac:dyDescent="0.35">
      <c r="A194" s="33" t="s">
        <v>104</v>
      </c>
      <c r="B194" s="90" t="s">
        <v>167</v>
      </c>
      <c r="C194" s="91" t="s">
        <v>167</v>
      </c>
      <c r="D194" s="92" t="s">
        <v>167</v>
      </c>
      <c r="E194" s="91" t="s">
        <v>167</v>
      </c>
      <c r="F194" s="93" t="s">
        <v>167</v>
      </c>
      <c r="G194" s="91" t="s">
        <v>167</v>
      </c>
      <c r="H194" s="134" t="s">
        <v>167</v>
      </c>
    </row>
    <row r="195" spans="1:8" ht="15.5" x14ac:dyDescent="0.35">
      <c r="A195" s="30" t="s">
        <v>309</v>
      </c>
      <c r="B195" s="71">
        <v>6.5119172931107698</v>
      </c>
      <c r="C195" s="72">
        <v>0.24564805274645676</v>
      </c>
      <c r="D195" s="73">
        <v>16.199964457548401</v>
      </c>
      <c r="E195" s="74">
        <v>0.26330387875136152</v>
      </c>
      <c r="F195" s="75">
        <v>1241.6487752031501</v>
      </c>
      <c r="G195" s="72">
        <v>0.15801261930052457</v>
      </c>
      <c r="H195" s="76">
        <v>298</v>
      </c>
    </row>
    <row r="196" spans="1:8" ht="15.5" x14ac:dyDescent="0.35">
      <c r="A196" s="30" t="s">
        <v>310</v>
      </c>
      <c r="B196" s="71">
        <v>19.9972173013001</v>
      </c>
      <c r="C196" s="72">
        <v>0.75435194725354215</v>
      </c>
      <c r="D196" s="73">
        <v>45.325769741172202</v>
      </c>
      <c r="E196" s="74">
        <v>0.73669612124864015</v>
      </c>
      <c r="F196" s="75">
        <v>6616.2601734590698</v>
      </c>
      <c r="G196" s="72">
        <v>0.84198738069947432</v>
      </c>
      <c r="H196" s="76">
        <v>1730</v>
      </c>
    </row>
    <row r="197" spans="1:8" ht="15.5" x14ac:dyDescent="0.35">
      <c r="A197" s="33" t="s">
        <v>105</v>
      </c>
      <c r="B197" s="90" t="s">
        <v>167</v>
      </c>
      <c r="C197" s="91" t="s">
        <v>167</v>
      </c>
      <c r="D197" s="92" t="s">
        <v>167</v>
      </c>
      <c r="E197" s="91" t="s">
        <v>167</v>
      </c>
      <c r="F197" s="93" t="s">
        <v>167</v>
      </c>
      <c r="G197" s="91" t="s">
        <v>167</v>
      </c>
      <c r="H197" s="134" t="s">
        <v>167</v>
      </c>
    </row>
    <row r="198" spans="1:8" ht="15.5" x14ac:dyDescent="0.35">
      <c r="A198" s="53" t="s">
        <v>311</v>
      </c>
      <c r="B198" s="78">
        <v>6.2829871579926895</v>
      </c>
      <c r="C198" s="79">
        <v>0.23701215653103117</v>
      </c>
      <c r="D198" s="80">
        <v>15.780124718072299</v>
      </c>
      <c r="E198" s="81">
        <v>0.25648007169007447</v>
      </c>
      <c r="F198" s="82">
        <v>2193.7508965011302</v>
      </c>
      <c r="G198" s="79">
        <v>0.27917743904052311</v>
      </c>
      <c r="H198" s="83">
        <v>430</v>
      </c>
    </row>
    <row r="199" spans="1:8" ht="15.5" x14ac:dyDescent="0.35">
      <c r="A199" s="29" t="s">
        <v>312</v>
      </c>
      <c r="B199" s="71">
        <v>1.1234135866300201</v>
      </c>
      <c r="C199" s="72">
        <v>4.2378357642307837E-2</v>
      </c>
      <c r="D199" s="73">
        <v>3.2469600569368899</v>
      </c>
      <c r="E199" s="74">
        <v>5.2774015608649402E-2</v>
      </c>
      <c r="F199" s="75">
        <v>561.42819692446892</v>
      </c>
      <c r="G199" s="72">
        <v>7.144753147337618E-2</v>
      </c>
      <c r="H199" s="76">
        <v>69</v>
      </c>
    </row>
    <row r="200" spans="1:8" ht="31" x14ac:dyDescent="0.35">
      <c r="A200" s="29" t="s">
        <v>313</v>
      </c>
      <c r="B200" s="71">
        <v>1.4769416228466798</v>
      </c>
      <c r="C200" s="72">
        <v>5.5714441283876294E-2</v>
      </c>
      <c r="D200" s="73">
        <v>3.5767452214154201</v>
      </c>
      <c r="E200" s="74">
        <v>5.8134133107017885E-2</v>
      </c>
      <c r="F200" s="75">
        <v>429.86490020275494</v>
      </c>
      <c r="G200" s="72">
        <v>5.4704744355168096E-2</v>
      </c>
      <c r="H200" s="76">
        <v>85</v>
      </c>
    </row>
    <row r="201" spans="1:8" ht="15.5" x14ac:dyDescent="0.35">
      <c r="A201" s="29" t="s">
        <v>314</v>
      </c>
      <c r="B201" s="71">
        <v>0.61031392572940801</v>
      </c>
      <c r="C201" s="72">
        <v>2.3022778188243258E-2</v>
      </c>
      <c r="D201" s="73">
        <v>1.49107540406845</v>
      </c>
      <c r="E201" s="74">
        <v>2.4234987578570961E-2</v>
      </c>
      <c r="F201" s="75">
        <v>216.05297024206502</v>
      </c>
      <c r="G201" s="72">
        <v>2.7494969928208064E-2</v>
      </c>
      <c r="H201" s="76">
        <v>41</v>
      </c>
    </row>
    <row r="202" spans="1:8" ht="15.5" x14ac:dyDescent="0.35">
      <c r="A202" s="29" t="s">
        <v>315</v>
      </c>
      <c r="B202" s="71">
        <v>2.29873191380163</v>
      </c>
      <c r="C202" s="72">
        <v>8.6714709815019289E-2</v>
      </c>
      <c r="D202" s="73">
        <v>5.4422949086354295</v>
      </c>
      <c r="E202" s="74">
        <v>8.8455586585240761E-2</v>
      </c>
      <c r="F202" s="75">
        <v>664.076896313421</v>
      </c>
      <c r="G202" s="72">
        <v>8.4510637709345929E-2</v>
      </c>
      <c r="H202" s="76">
        <v>169</v>
      </c>
    </row>
    <row r="203" spans="1:8" ht="15.5" x14ac:dyDescent="0.35">
      <c r="A203" s="29" t="s">
        <v>316</v>
      </c>
      <c r="B203" s="71">
        <v>0.29367112952774399</v>
      </c>
      <c r="C203" s="72">
        <v>1.1078110772792284E-2</v>
      </c>
      <c r="D203" s="73">
        <v>0.7268835618607089</v>
      </c>
      <c r="E203" s="74">
        <v>1.1814301305417422E-2</v>
      </c>
      <c r="F203" s="75">
        <v>184.02541492604499</v>
      </c>
      <c r="G203" s="72">
        <v>2.3419133019780592E-2</v>
      </c>
      <c r="H203" s="76">
        <v>26</v>
      </c>
    </row>
    <row r="204" spans="1:8" ht="15.5" x14ac:dyDescent="0.35">
      <c r="A204" s="29" t="s">
        <v>317</v>
      </c>
      <c r="B204" s="71">
        <v>0.47991497945721401</v>
      </c>
      <c r="C204" s="72">
        <v>1.8103758828792463E-2</v>
      </c>
      <c r="D204" s="73">
        <v>1.29616556515547</v>
      </c>
      <c r="E204" s="74">
        <v>2.1067047505179147E-2</v>
      </c>
      <c r="F204" s="75">
        <v>138.30251789237499</v>
      </c>
      <c r="G204" s="72">
        <v>1.7600422554644175E-2</v>
      </c>
      <c r="H204" s="76">
        <v>40</v>
      </c>
    </row>
    <row r="205" spans="1:8" ht="15.5" x14ac:dyDescent="0.35">
      <c r="A205" s="44" t="s">
        <v>318</v>
      </c>
      <c r="B205" s="71">
        <v>19.976017232103299</v>
      </c>
      <c r="C205" s="106">
        <v>0.75355222030955993</v>
      </c>
      <c r="D205" s="73">
        <v>44.783110315060803</v>
      </c>
      <c r="E205" s="107">
        <v>0.72787608142012417</v>
      </c>
      <c r="F205" s="75">
        <v>5568.5465415610706</v>
      </c>
      <c r="G205" s="106">
        <v>0.70865500961411487</v>
      </c>
      <c r="H205" s="76">
        <v>1575</v>
      </c>
    </row>
    <row r="206" spans="1:8" ht="15.5" x14ac:dyDescent="0.35">
      <c r="A206" s="44" t="s">
        <v>319</v>
      </c>
      <c r="B206" s="71">
        <v>0.25013020431489497</v>
      </c>
      <c r="C206" s="106">
        <v>9.435623159408291E-3</v>
      </c>
      <c r="D206" s="73">
        <v>0.96249916558727289</v>
      </c>
      <c r="E206" s="107">
        <v>1.5643846889799314E-2</v>
      </c>
      <c r="F206" s="75">
        <v>95.611510600033697</v>
      </c>
      <c r="G206" s="106">
        <v>1.2167551345362827E-2</v>
      </c>
      <c r="H206" s="76">
        <v>23</v>
      </c>
    </row>
    <row r="207" spans="1:8" ht="15.65" customHeight="1" x14ac:dyDescent="0.35">
      <c r="A207" s="33" t="s">
        <v>106</v>
      </c>
      <c r="B207" s="90" t="s">
        <v>167</v>
      </c>
      <c r="C207" s="91" t="s">
        <v>167</v>
      </c>
      <c r="D207" s="92" t="s">
        <v>167</v>
      </c>
      <c r="E207" s="91" t="s">
        <v>167</v>
      </c>
      <c r="F207" s="93" t="s">
        <v>167</v>
      </c>
      <c r="G207" s="91" t="s">
        <v>167</v>
      </c>
      <c r="H207" s="134" t="s">
        <v>167</v>
      </c>
    </row>
    <row r="208" spans="1:8" ht="15.65" customHeight="1" x14ac:dyDescent="0.35">
      <c r="A208" s="36" t="s">
        <v>394</v>
      </c>
      <c r="B208" s="71" t="s">
        <v>321</v>
      </c>
      <c r="C208" s="106" t="s">
        <v>321</v>
      </c>
      <c r="D208" s="73" t="s">
        <v>321</v>
      </c>
      <c r="E208" s="107" t="s">
        <v>321</v>
      </c>
      <c r="F208" s="75">
        <v>1624.4301405052499</v>
      </c>
      <c r="G208" s="106">
        <v>0.20672549798147016</v>
      </c>
      <c r="H208" s="76">
        <v>347</v>
      </c>
    </row>
    <row r="209" spans="1:8" ht="15.65" customHeight="1" x14ac:dyDescent="0.35">
      <c r="A209" s="36" t="s">
        <v>322</v>
      </c>
      <c r="B209" s="71" t="s">
        <v>321</v>
      </c>
      <c r="C209" s="106" t="s">
        <v>321</v>
      </c>
      <c r="D209" s="73" t="s">
        <v>321</v>
      </c>
      <c r="E209" s="107" t="s">
        <v>321</v>
      </c>
      <c r="F209" s="75">
        <v>1914.7600104925698</v>
      </c>
      <c r="G209" s="106">
        <v>0.24367296987050843</v>
      </c>
      <c r="H209" s="76">
        <v>1349</v>
      </c>
    </row>
    <row r="210" spans="1:8" ht="15.65" customHeight="1" x14ac:dyDescent="0.35">
      <c r="A210" s="36" t="s">
        <v>323</v>
      </c>
      <c r="B210" s="71" t="s">
        <v>321</v>
      </c>
      <c r="C210" s="106" t="s">
        <v>321</v>
      </c>
      <c r="D210" s="73" t="s">
        <v>321</v>
      </c>
      <c r="E210" s="107" t="s">
        <v>321</v>
      </c>
      <c r="F210" s="75">
        <v>1034.96066160892</v>
      </c>
      <c r="G210" s="106">
        <v>0.13170942401732932</v>
      </c>
      <c r="H210" s="76">
        <v>1589</v>
      </c>
    </row>
    <row r="211" spans="1:8" ht="15.65" customHeight="1" x14ac:dyDescent="0.35">
      <c r="A211" s="36" t="s">
        <v>324</v>
      </c>
      <c r="B211" s="71" t="s">
        <v>321</v>
      </c>
      <c r="C211" s="106" t="s">
        <v>321</v>
      </c>
      <c r="D211" s="73" t="s">
        <v>321</v>
      </c>
      <c r="E211" s="107" t="s">
        <v>321</v>
      </c>
      <c r="F211" s="75">
        <v>113.49764814635098</v>
      </c>
      <c r="G211" s="106">
        <v>1.4443746916369325E-2</v>
      </c>
      <c r="H211" s="76">
        <v>264</v>
      </c>
    </row>
    <row r="212" spans="1:8" ht="15.65" customHeight="1" x14ac:dyDescent="0.35">
      <c r="A212" s="36" t="s">
        <v>325</v>
      </c>
      <c r="B212" s="71" t="s">
        <v>321</v>
      </c>
      <c r="C212" s="106" t="s">
        <v>321</v>
      </c>
      <c r="D212" s="73" t="s">
        <v>321</v>
      </c>
      <c r="E212" s="107" t="s">
        <v>321</v>
      </c>
      <c r="F212" s="75">
        <v>1115.1936566286199</v>
      </c>
      <c r="G212" s="106">
        <v>0.14191990056317416</v>
      </c>
      <c r="H212" s="76">
        <v>1515</v>
      </c>
    </row>
    <row r="213" spans="1:8" ht="15.65" customHeight="1" x14ac:dyDescent="0.35">
      <c r="A213" s="36" t="s">
        <v>326</v>
      </c>
      <c r="B213" s="71" t="s">
        <v>321</v>
      </c>
      <c r="C213" s="106" t="s">
        <v>321</v>
      </c>
      <c r="D213" s="73" t="s">
        <v>321</v>
      </c>
      <c r="E213" s="107" t="s">
        <v>321</v>
      </c>
      <c r="F213" s="75">
        <v>353.23306390794596</v>
      </c>
      <c r="G213" s="106">
        <v>4.4952552417660961E-2</v>
      </c>
      <c r="H213" s="76">
        <v>895</v>
      </c>
    </row>
    <row r="214" spans="1:8" ht="15.65" customHeight="1" x14ac:dyDescent="0.35">
      <c r="A214" s="36" t="s">
        <v>327</v>
      </c>
      <c r="B214" s="71" t="s">
        <v>321</v>
      </c>
      <c r="C214" s="106" t="s">
        <v>321</v>
      </c>
      <c r="D214" s="73" t="s">
        <v>321</v>
      </c>
      <c r="E214" s="107" t="s">
        <v>321</v>
      </c>
      <c r="F214" s="75">
        <v>543.87940105629298</v>
      </c>
      <c r="G214" s="106">
        <v>6.9214266111964282E-2</v>
      </c>
      <c r="H214" s="76">
        <v>810</v>
      </c>
    </row>
    <row r="215" spans="1:8" ht="15.65" customHeight="1" x14ac:dyDescent="0.35">
      <c r="A215" s="36" t="s">
        <v>328</v>
      </c>
      <c r="B215" s="71" t="s">
        <v>321</v>
      </c>
      <c r="C215" s="106" t="s">
        <v>321</v>
      </c>
      <c r="D215" s="73" t="s">
        <v>321</v>
      </c>
      <c r="E215" s="107" t="s">
        <v>321</v>
      </c>
      <c r="F215" s="75">
        <v>611.13092374606197</v>
      </c>
      <c r="G215" s="106">
        <v>7.7772716347152895E-2</v>
      </c>
      <c r="H215" s="76">
        <v>811</v>
      </c>
    </row>
    <row r="216" spans="1:8" ht="15.65" customHeight="1" x14ac:dyDescent="0.35">
      <c r="A216" s="36" t="s">
        <v>329</v>
      </c>
      <c r="B216" s="71" t="s">
        <v>321</v>
      </c>
      <c r="C216" s="106" t="s">
        <v>321</v>
      </c>
      <c r="D216" s="73" t="s">
        <v>321</v>
      </c>
      <c r="E216" s="107" t="s">
        <v>321</v>
      </c>
      <c r="F216" s="75">
        <v>210.79847483984199</v>
      </c>
      <c r="G216" s="106">
        <v>2.6826281166789215E-2</v>
      </c>
      <c r="H216" s="76">
        <v>329</v>
      </c>
    </row>
    <row r="217" spans="1:8" ht="15.65" customHeight="1" x14ac:dyDescent="0.35">
      <c r="A217" s="45" t="s">
        <v>254</v>
      </c>
      <c r="B217" s="71" t="s">
        <v>321</v>
      </c>
      <c r="C217" s="106" t="s">
        <v>321</v>
      </c>
      <c r="D217" s="73" t="s">
        <v>321</v>
      </c>
      <c r="E217" s="107" t="s">
        <v>321</v>
      </c>
      <c r="F217" s="75">
        <v>336.02496773035995</v>
      </c>
      <c r="G217" s="106">
        <v>4.2762644607579295E-2</v>
      </c>
      <c r="H217" s="76">
        <v>182</v>
      </c>
    </row>
    <row r="218" spans="1:8" ht="15.65" customHeight="1" x14ac:dyDescent="0.35">
      <c r="A218" s="131" t="s">
        <v>330</v>
      </c>
      <c r="B218" s="90" t="s">
        <v>167</v>
      </c>
      <c r="C218" s="91"/>
      <c r="D218" s="92" t="s">
        <v>167</v>
      </c>
      <c r="E218" s="91"/>
      <c r="F218" s="93" t="s">
        <v>167</v>
      </c>
      <c r="G218" s="91"/>
      <c r="H218" s="134" t="s">
        <v>167</v>
      </c>
    </row>
    <row r="219" spans="1:8" ht="15.65" customHeight="1" x14ac:dyDescent="0.35">
      <c r="A219" s="132" t="s">
        <v>331</v>
      </c>
      <c r="B219" s="71">
        <v>6.3754721610644491</v>
      </c>
      <c r="C219" s="106">
        <v>0.24050095405259414</v>
      </c>
      <c r="D219" s="73">
        <v>15.562272641025499</v>
      </c>
      <c r="E219" s="107">
        <v>0.25293924312648242</v>
      </c>
      <c r="F219" s="75">
        <v>1810.6392252170199</v>
      </c>
      <c r="G219" s="106">
        <v>0.23042252551491738</v>
      </c>
      <c r="H219" s="76">
        <v>463</v>
      </c>
    </row>
    <row r="220" spans="1:8" ht="15.65" customHeight="1" x14ac:dyDescent="0.35">
      <c r="A220" s="132" t="s">
        <v>318</v>
      </c>
      <c r="B220" s="71">
        <v>19.390435028942999</v>
      </c>
      <c r="C220" s="106">
        <v>0.73146239308133498</v>
      </c>
      <c r="D220" s="73">
        <v>43.973513752813595</v>
      </c>
      <c r="E220" s="107">
        <v>0.71471741581798265</v>
      </c>
      <c r="F220" s="75">
        <v>5812.0870221754103</v>
      </c>
      <c r="G220" s="106">
        <v>0.73964804888263436</v>
      </c>
      <c r="H220" s="76">
        <v>1502</v>
      </c>
    </row>
    <row r="221" spans="1:8" ht="15.65" customHeight="1" x14ac:dyDescent="0.35">
      <c r="A221" s="132" t="s">
        <v>332</v>
      </c>
      <c r="B221" s="71">
        <v>0.74322740440350699</v>
      </c>
      <c r="C221" s="106">
        <v>2.8036652866073066E-2</v>
      </c>
      <c r="D221" s="73">
        <v>1.9899478048814399</v>
      </c>
      <c r="E221" s="107">
        <v>3.2343341055535477E-2</v>
      </c>
      <c r="F221" s="75">
        <v>235.182701269793</v>
      </c>
      <c r="G221" s="106">
        <v>2.9929425602447546E-2</v>
      </c>
      <c r="H221" s="76">
        <v>63</v>
      </c>
    </row>
    <row r="222" spans="1:8" ht="15.65" customHeight="1" x14ac:dyDescent="0.35">
      <c r="A222" s="131" t="s">
        <v>108</v>
      </c>
      <c r="B222" s="90" t="s">
        <v>167</v>
      </c>
      <c r="C222" s="91" t="s">
        <v>167</v>
      </c>
      <c r="D222" s="92" t="s">
        <v>167</v>
      </c>
      <c r="E222" s="91" t="s">
        <v>167</v>
      </c>
      <c r="F222" s="93" t="s">
        <v>167</v>
      </c>
      <c r="G222" s="91" t="s">
        <v>167</v>
      </c>
      <c r="H222" s="134" t="s">
        <v>167</v>
      </c>
    </row>
    <row r="223" spans="1:8" ht="15.65" customHeight="1" x14ac:dyDescent="0.35">
      <c r="A223" s="53" t="s">
        <v>334</v>
      </c>
      <c r="B223" s="78">
        <v>1.2717239913177198</v>
      </c>
      <c r="C223" s="79">
        <v>4.7973048187919573E-2</v>
      </c>
      <c r="D223" s="80">
        <v>3.1022191608281497</v>
      </c>
      <c r="E223" s="81">
        <v>5.042148949914789E-2</v>
      </c>
      <c r="F223" s="82">
        <v>397.59599344152599</v>
      </c>
      <c r="G223" s="79">
        <v>5.059819298481625E-2</v>
      </c>
      <c r="H223" s="83">
        <v>84</v>
      </c>
    </row>
    <row r="224" spans="1:8" ht="15.65" customHeight="1" x14ac:dyDescent="0.35">
      <c r="A224" s="128" t="s">
        <v>335</v>
      </c>
      <c r="B224" s="71">
        <v>0.59080635755669497</v>
      </c>
      <c r="C224" s="72">
        <v>2.2286897199626378E-2</v>
      </c>
      <c r="D224" s="73">
        <v>1.3943188585833599</v>
      </c>
      <c r="E224" s="74">
        <v>2.2662368466500257E-2</v>
      </c>
      <c r="F224" s="75">
        <v>143.73962719515998</v>
      </c>
      <c r="G224" s="72">
        <v>1.8292350819314466E-2</v>
      </c>
      <c r="H224" s="76">
        <v>44</v>
      </c>
    </row>
    <row r="225" spans="1:8" ht="15.65" customHeight="1" x14ac:dyDescent="0.35">
      <c r="A225" s="128" t="s">
        <v>336</v>
      </c>
      <c r="B225" s="71">
        <v>0.76966055446188497</v>
      </c>
      <c r="C225" s="72">
        <v>2.9033786513127356E-2</v>
      </c>
      <c r="D225" s="73">
        <v>1.8300453664371099</v>
      </c>
      <c r="E225" s="74">
        <v>2.9744388917429088E-2</v>
      </c>
      <c r="F225" s="75">
        <v>287.97368942064895</v>
      </c>
      <c r="G225" s="72">
        <v>3.6647623598346106E-2</v>
      </c>
      <c r="H225" s="76">
        <v>48</v>
      </c>
    </row>
    <row r="226" spans="1:8" ht="15.65" customHeight="1" x14ac:dyDescent="0.35">
      <c r="A226" s="53" t="s">
        <v>337</v>
      </c>
      <c r="B226" s="78">
        <v>3.1231350289170297</v>
      </c>
      <c r="C226" s="79">
        <v>0.11781354150940489</v>
      </c>
      <c r="D226" s="80">
        <v>8.0483650171909993</v>
      </c>
      <c r="E226" s="81">
        <v>0.13081298617576473</v>
      </c>
      <c r="F226" s="82">
        <v>929.27485750498693</v>
      </c>
      <c r="G226" s="79">
        <v>0.1182598148662936</v>
      </c>
      <c r="H226" s="83">
        <v>208</v>
      </c>
    </row>
    <row r="227" spans="1:8" ht="15.65" customHeight="1" x14ac:dyDescent="0.35">
      <c r="A227" s="128" t="s">
        <v>338</v>
      </c>
      <c r="B227" s="71">
        <v>2.33098747958207</v>
      </c>
      <c r="C227" s="72">
        <v>8.7931481553287977E-2</v>
      </c>
      <c r="D227" s="73">
        <v>5.79670832742804</v>
      </c>
      <c r="E227" s="74">
        <v>9.4215996004296185E-2</v>
      </c>
      <c r="F227" s="75">
        <v>609.18961375817696</v>
      </c>
      <c r="G227" s="72">
        <v>7.7525664618688234E-2</v>
      </c>
      <c r="H227" s="76">
        <v>156</v>
      </c>
    </row>
    <row r="228" spans="1:8" ht="15.65" customHeight="1" x14ac:dyDescent="0.35">
      <c r="A228" s="128" t="s">
        <v>339</v>
      </c>
      <c r="B228" s="71">
        <v>0.62566095307487701</v>
      </c>
      <c r="C228" s="72">
        <v>2.3601711736255221E-2</v>
      </c>
      <c r="D228" s="73">
        <v>1.96920503354109</v>
      </c>
      <c r="E228" s="74">
        <v>3.2006201294255208E-2</v>
      </c>
      <c r="F228" s="75">
        <v>239.35732021119898</v>
      </c>
      <c r="G228" s="72">
        <v>3.0460688940910727E-2</v>
      </c>
      <c r="H228" s="76">
        <v>45</v>
      </c>
    </row>
    <row r="229" spans="1:8" ht="15.65" customHeight="1" x14ac:dyDescent="0.35">
      <c r="A229" s="128" t="s">
        <v>340</v>
      </c>
      <c r="B229" s="71">
        <v>1.0282321538072698</v>
      </c>
      <c r="C229" s="72">
        <v>3.878784311669152E-2</v>
      </c>
      <c r="D229" s="73">
        <v>2.5169522518523295</v>
      </c>
      <c r="E229" s="74">
        <v>4.0908934848674632E-2</v>
      </c>
      <c r="F229" s="75">
        <v>243.58629370339798</v>
      </c>
      <c r="G229" s="72">
        <v>3.0998869456850525E-2</v>
      </c>
      <c r="H229" s="76">
        <v>77</v>
      </c>
    </row>
    <row r="230" spans="1:8" ht="15.65" customHeight="1" x14ac:dyDescent="0.35">
      <c r="A230" s="53" t="s">
        <v>341</v>
      </c>
      <c r="B230" s="78">
        <v>2.9368688345335898</v>
      </c>
      <c r="C230" s="79">
        <v>0.11078705055701026</v>
      </c>
      <c r="D230" s="80">
        <v>7.1929493663854895</v>
      </c>
      <c r="E230" s="81">
        <v>0.11690960636330083</v>
      </c>
      <c r="F230" s="82">
        <v>929.99927976542892</v>
      </c>
      <c r="G230" s="79">
        <v>0.11835200507429611</v>
      </c>
      <c r="H230" s="83">
        <v>250</v>
      </c>
    </row>
    <row r="231" spans="1:8" ht="15.65" customHeight="1" x14ac:dyDescent="0.35">
      <c r="A231" s="128" t="s">
        <v>342</v>
      </c>
      <c r="B231" s="71">
        <v>0.59450028199290395</v>
      </c>
      <c r="C231" s="72">
        <v>2.2426242542004614E-2</v>
      </c>
      <c r="D231" s="73">
        <v>2.1413046089561498</v>
      </c>
      <c r="E231" s="74">
        <v>3.4803397908914034E-2</v>
      </c>
      <c r="F231" s="75">
        <v>192.37527164737998</v>
      </c>
      <c r="G231" s="72">
        <v>2.4481738450294839E-2</v>
      </c>
      <c r="H231" s="76">
        <v>44</v>
      </c>
    </row>
    <row r="232" spans="1:8" ht="15.65" customHeight="1" x14ac:dyDescent="0.35">
      <c r="A232" s="128" t="s">
        <v>343</v>
      </c>
      <c r="B232" s="71">
        <v>0.47227459704477598</v>
      </c>
      <c r="C232" s="72">
        <v>1.7815541860214057E-2</v>
      </c>
      <c r="D232" s="73">
        <v>0.984368080593789</v>
      </c>
      <c r="E232" s="74">
        <v>1.5999290271196148E-2</v>
      </c>
      <c r="F232" s="75">
        <v>133.004370573936</v>
      </c>
      <c r="G232" s="72">
        <v>1.6926178636439831E-2</v>
      </c>
      <c r="H232" s="76">
        <v>40</v>
      </c>
    </row>
    <row r="233" spans="1:8" ht="15.65" customHeight="1" x14ac:dyDescent="0.35">
      <c r="A233" s="128" t="s">
        <v>344</v>
      </c>
      <c r="B233" s="71">
        <v>2.3415325270694698</v>
      </c>
      <c r="C233" s="72">
        <v>8.8329270754962746E-2</v>
      </c>
      <c r="D233" s="73">
        <v>5.0410829816249096</v>
      </c>
      <c r="E233" s="74">
        <v>8.1934544094066988E-2</v>
      </c>
      <c r="F233" s="75">
        <v>754.393543889439</v>
      </c>
      <c r="G233" s="72">
        <v>9.6004363096860626E-2</v>
      </c>
      <c r="H233" s="76">
        <v>205</v>
      </c>
    </row>
    <row r="234" spans="1:8" ht="30.65" customHeight="1" x14ac:dyDescent="0.35">
      <c r="A234" s="30" t="s">
        <v>345</v>
      </c>
      <c r="B234" s="71">
        <v>0.74299912181287098</v>
      </c>
      <c r="C234" s="72">
        <v>2.802804139707837E-2</v>
      </c>
      <c r="D234" s="73">
        <v>1.7393821581092399</v>
      </c>
      <c r="E234" s="74">
        <v>2.8270807016967096E-2</v>
      </c>
      <c r="F234" s="75">
        <v>197.44267517528098</v>
      </c>
      <c r="G234" s="72">
        <v>2.512661784009277E-2</v>
      </c>
      <c r="H234" s="76">
        <v>60</v>
      </c>
    </row>
    <row r="235" spans="1:8" ht="15.65" customHeight="1" x14ac:dyDescent="0.35">
      <c r="A235" s="53" t="s">
        <v>274</v>
      </c>
      <c r="B235" s="78">
        <v>1.00365307343105</v>
      </c>
      <c r="C235" s="79">
        <v>3.786065025459779E-2</v>
      </c>
      <c r="D235" s="80">
        <v>1.9912037860630898</v>
      </c>
      <c r="E235" s="81">
        <v>3.2363754971728546E-2</v>
      </c>
      <c r="F235" s="82">
        <v>203.885848660286</v>
      </c>
      <c r="G235" s="79">
        <v>2.5946578153593469E-2</v>
      </c>
      <c r="H235" s="83">
        <v>71</v>
      </c>
    </row>
    <row r="236" spans="1:8" ht="15.65" customHeight="1" x14ac:dyDescent="0.35">
      <c r="A236" s="33" t="s">
        <v>109</v>
      </c>
      <c r="B236" s="90" t="s">
        <v>167</v>
      </c>
      <c r="C236" s="91"/>
      <c r="D236" s="92" t="s">
        <v>167</v>
      </c>
      <c r="E236" s="91"/>
      <c r="F236" s="93" t="s">
        <v>167</v>
      </c>
      <c r="G236" s="91"/>
      <c r="H236" s="134" t="s">
        <v>167</v>
      </c>
    </row>
    <row r="237" spans="1:8" ht="15.65" customHeight="1" x14ac:dyDescent="0.35">
      <c r="A237" s="46" t="s">
        <v>346</v>
      </c>
      <c r="B237" s="71">
        <v>5.5655420156898794</v>
      </c>
      <c r="C237" s="72">
        <v>0.20994808396586814</v>
      </c>
      <c r="D237" s="73">
        <v>14.289545590673399</v>
      </c>
      <c r="E237" s="74">
        <v>0.23225315027562185</v>
      </c>
      <c r="F237" s="75">
        <v>2141.0960315067696</v>
      </c>
      <c r="G237" s="72">
        <v>0.27247656412095239</v>
      </c>
      <c r="H237" s="76">
        <v>477</v>
      </c>
    </row>
    <row r="238" spans="1:8" ht="15.65" customHeight="1" x14ac:dyDescent="0.35">
      <c r="A238" s="46" t="s">
        <v>347</v>
      </c>
      <c r="B238" s="71">
        <v>6.0394937563800504</v>
      </c>
      <c r="C238" s="72">
        <v>0.22782689245741722</v>
      </c>
      <c r="D238" s="73">
        <v>13.3758608922171</v>
      </c>
      <c r="E238" s="74">
        <v>0.21740270256694094</v>
      </c>
      <c r="F238" s="75">
        <v>1936.00400410067</v>
      </c>
      <c r="G238" s="72">
        <v>0.24637648727531583</v>
      </c>
      <c r="H238" s="76">
        <v>563</v>
      </c>
    </row>
    <row r="239" spans="1:8" ht="15.65" customHeight="1" x14ac:dyDescent="0.35">
      <c r="A239" s="46" t="s">
        <v>348</v>
      </c>
      <c r="B239" s="71">
        <v>4.97774183955352</v>
      </c>
      <c r="C239" s="72">
        <v>0.18777458848479389</v>
      </c>
      <c r="D239" s="73">
        <v>11.901455859440398</v>
      </c>
      <c r="E239" s="74">
        <v>0.1934386645594536</v>
      </c>
      <c r="F239" s="75">
        <v>1262.72201128915</v>
      </c>
      <c r="G239" s="72">
        <v>0.16069440604858654</v>
      </c>
      <c r="H239" s="76">
        <v>362</v>
      </c>
    </row>
    <row r="240" spans="1:8" ht="15.65" customHeight="1" x14ac:dyDescent="0.35">
      <c r="A240" s="46" t="s">
        <v>349</v>
      </c>
      <c r="B240" s="71">
        <v>3.6771261945459597</v>
      </c>
      <c r="C240" s="72">
        <v>0.13871166489611597</v>
      </c>
      <c r="D240" s="73">
        <v>8.14379614626381</v>
      </c>
      <c r="E240" s="74">
        <v>0.13236406281573751</v>
      </c>
      <c r="F240" s="75">
        <v>909.95997085423687</v>
      </c>
      <c r="G240" s="72">
        <v>0.11580179622839142</v>
      </c>
      <c r="H240" s="76">
        <v>271</v>
      </c>
    </row>
    <row r="241" spans="1:8" ht="15.65" customHeight="1" x14ac:dyDescent="0.35">
      <c r="A241" s="46" t="s">
        <v>350</v>
      </c>
      <c r="B241" s="71">
        <v>2.95500357821328</v>
      </c>
      <c r="C241" s="72">
        <v>0.1114711446987901</v>
      </c>
      <c r="D241" s="73">
        <v>6.3058153009035998</v>
      </c>
      <c r="E241" s="74">
        <v>0.10249069569062919</v>
      </c>
      <c r="F241" s="75">
        <v>722.72746669314495</v>
      </c>
      <c r="G241" s="72">
        <v>9.1974528009284948E-2</v>
      </c>
      <c r="H241" s="76">
        <v>246</v>
      </c>
    </row>
    <row r="242" spans="1:8" ht="15.65" customHeight="1" x14ac:dyDescent="0.35">
      <c r="A242" s="46" t="s">
        <v>351</v>
      </c>
      <c r="B242" s="71">
        <v>3.29422721002818</v>
      </c>
      <c r="C242" s="72">
        <v>0.12426762549701356</v>
      </c>
      <c r="D242" s="73">
        <v>7.5092604092222297</v>
      </c>
      <c r="E242" s="74">
        <v>0.12205072409161748</v>
      </c>
      <c r="F242" s="75">
        <v>885.39946421826505</v>
      </c>
      <c r="G242" s="72">
        <v>0.11267621831746982</v>
      </c>
      <c r="H242" s="76">
        <v>109</v>
      </c>
    </row>
    <row r="243" spans="1:8" ht="15.65" customHeight="1" x14ac:dyDescent="0.35">
      <c r="A243" s="33" t="s">
        <v>110</v>
      </c>
      <c r="B243" s="90" t="s">
        <v>167</v>
      </c>
      <c r="C243" s="91"/>
      <c r="D243" s="92" t="s">
        <v>167</v>
      </c>
      <c r="E243" s="91"/>
      <c r="F243" s="93" t="s">
        <v>167</v>
      </c>
      <c r="G243" s="91"/>
      <c r="H243" s="134" t="s">
        <v>167</v>
      </c>
    </row>
    <row r="244" spans="1:8" ht="15.65" customHeight="1" x14ac:dyDescent="0.35">
      <c r="A244" s="47" t="s">
        <v>352</v>
      </c>
      <c r="B244" s="71">
        <v>11.5652699312135</v>
      </c>
      <c r="C244" s="72">
        <v>0.43627489573544526</v>
      </c>
      <c r="D244" s="73">
        <v>27.951168791224198</v>
      </c>
      <c r="E244" s="74">
        <v>0.45430045094537819</v>
      </c>
      <c r="F244" s="75">
        <v>3651.8129233988698</v>
      </c>
      <c r="G244" s="72">
        <v>0.46473087780185762</v>
      </c>
      <c r="H244" s="76">
        <v>760</v>
      </c>
    </row>
    <row r="245" spans="1:8" ht="15.65" customHeight="1" x14ac:dyDescent="0.35">
      <c r="A245" s="47" t="s">
        <v>353</v>
      </c>
      <c r="B245" s="71">
        <v>14.9395753279068</v>
      </c>
      <c r="C245" s="72">
        <v>0.5635632983302522</v>
      </c>
      <c r="D245" s="73">
        <v>33.565803039570199</v>
      </c>
      <c r="E245" s="74">
        <v>0.54555713112104953</v>
      </c>
      <c r="F245" s="75">
        <v>4204.7880318444495</v>
      </c>
      <c r="G245" s="72">
        <v>0.5351026665383154</v>
      </c>
      <c r="H245" s="76">
        <v>1267</v>
      </c>
    </row>
    <row r="246" spans="1:8" ht="15.65" customHeight="1" x14ac:dyDescent="0.35">
      <c r="A246" s="47" t="s">
        <v>354</v>
      </c>
      <c r="B246" s="71">
        <v>4.2893352905374101E-3</v>
      </c>
      <c r="C246" s="72">
        <v>1.6180593430016233E-4</v>
      </c>
      <c r="D246" s="73">
        <v>8.76236792622892E-3</v>
      </c>
      <c r="E246" s="74">
        <v>1.424179335743895E-4</v>
      </c>
      <c r="F246" s="75">
        <v>1.30799341890778</v>
      </c>
      <c r="G246" s="72">
        <v>1.6645565982670996E-4</v>
      </c>
      <c r="H246" s="76">
        <v>1</v>
      </c>
    </row>
    <row r="247" spans="1:8" ht="15.65" customHeight="1" x14ac:dyDescent="0.35">
      <c r="A247" s="33" t="s">
        <v>111</v>
      </c>
      <c r="B247" s="90" t="s">
        <v>167</v>
      </c>
      <c r="C247" s="91" t="s">
        <v>167</v>
      </c>
      <c r="D247" s="92" t="s">
        <v>167</v>
      </c>
      <c r="E247" s="91" t="s">
        <v>167</v>
      </c>
      <c r="F247" s="93" t="s">
        <v>167</v>
      </c>
      <c r="G247" s="91" t="s">
        <v>167</v>
      </c>
      <c r="H247" s="134" t="s">
        <v>167</v>
      </c>
    </row>
    <row r="248" spans="1:8" ht="15.65" customHeight="1" x14ac:dyDescent="0.35">
      <c r="A248" s="47" t="s">
        <v>355</v>
      </c>
      <c r="B248" s="100">
        <v>14.9505465689726</v>
      </c>
      <c r="C248" s="101">
        <v>0.56397716476662063</v>
      </c>
      <c r="D248" s="102">
        <v>34.216551130171297</v>
      </c>
      <c r="E248" s="103">
        <v>0.55613397508847395</v>
      </c>
      <c r="F248" s="104">
        <v>4712.0980746444102</v>
      </c>
      <c r="G248" s="101">
        <v>0.59966310445053228</v>
      </c>
      <c r="H248" s="105">
        <v>1232</v>
      </c>
    </row>
    <row r="249" spans="1:8" ht="15.65" customHeight="1" x14ac:dyDescent="0.35">
      <c r="A249" s="47" t="s">
        <v>356</v>
      </c>
      <c r="B249" s="100">
        <v>5.4881628433347505</v>
      </c>
      <c r="C249" s="101">
        <v>0.20702912136904902</v>
      </c>
      <c r="D249" s="73">
        <v>12.3730799046416</v>
      </c>
      <c r="E249" s="103">
        <v>0.20110414066215096</v>
      </c>
      <c r="F249" s="104">
        <v>1454.2908293317998</v>
      </c>
      <c r="G249" s="101">
        <v>0.18507351495583133</v>
      </c>
      <c r="H249" s="76">
        <v>424</v>
      </c>
    </row>
    <row r="250" spans="1:8" ht="15.65" customHeight="1" x14ac:dyDescent="0.35">
      <c r="A250" s="47" t="s">
        <v>357</v>
      </c>
      <c r="B250" s="71">
        <v>1.7177852552161801</v>
      </c>
      <c r="C250" s="72">
        <v>6.4799748520585523E-2</v>
      </c>
      <c r="D250" s="73">
        <v>4.6074527137822798</v>
      </c>
      <c r="E250" s="74">
        <v>7.4886594589847214E-2</v>
      </c>
      <c r="F250" s="75">
        <v>598.71506637984089</v>
      </c>
      <c r="G250" s="72">
        <v>7.6192670377247015E-2</v>
      </c>
      <c r="H250" s="76">
        <v>130</v>
      </c>
    </row>
    <row r="251" spans="1:8" ht="15.65" customHeight="1" x14ac:dyDescent="0.35">
      <c r="A251" s="47" t="s">
        <v>358</v>
      </c>
      <c r="B251" s="71">
        <v>0.97549297765373488</v>
      </c>
      <c r="C251" s="72">
        <v>3.6798371300261333E-2</v>
      </c>
      <c r="D251" s="73">
        <v>2.5712717028579299</v>
      </c>
      <c r="E251" s="74">
        <v>4.1791808522805125E-2</v>
      </c>
      <c r="F251" s="75">
        <v>266.98383288727996</v>
      </c>
      <c r="G251" s="72">
        <v>3.3976447758755551E-2</v>
      </c>
      <c r="H251" s="76">
        <v>83</v>
      </c>
    </row>
    <row r="252" spans="1:8" ht="15.65" customHeight="1" x14ac:dyDescent="0.35">
      <c r="A252" s="47" t="s">
        <v>359</v>
      </c>
      <c r="B252" s="71">
        <v>3.1195051432518897</v>
      </c>
      <c r="C252" s="72">
        <v>0.11767661189172113</v>
      </c>
      <c r="D252" s="73">
        <v>6.9303784362799297</v>
      </c>
      <c r="E252" s="74">
        <v>0.11264194611470488</v>
      </c>
      <c r="F252" s="75">
        <v>763.23751481604097</v>
      </c>
      <c r="G252" s="72">
        <v>9.7129849658792303E-2</v>
      </c>
      <c r="H252" s="76">
        <v>136</v>
      </c>
    </row>
    <row r="253" spans="1:8" ht="15.65" customHeight="1" x14ac:dyDescent="0.35">
      <c r="A253" s="47" t="s">
        <v>276</v>
      </c>
      <c r="B253" s="71">
        <v>0.25764180598167602</v>
      </c>
      <c r="C253" s="72">
        <v>9.7189821517597325E-3</v>
      </c>
      <c r="D253" s="73">
        <v>0.82700031098752702</v>
      </c>
      <c r="E253" s="74">
        <v>1.3441535022018891E-2</v>
      </c>
      <c r="F253" s="75">
        <v>62.5836306028556</v>
      </c>
      <c r="G253" s="72">
        <v>7.9644127988413721E-3</v>
      </c>
      <c r="H253" s="76">
        <v>23</v>
      </c>
    </row>
    <row r="254" spans="1:8" ht="15.65" customHeight="1" x14ac:dyDescent="0.35">
      <c r="A254" s="33" t="s">
        <v>112</v>
      </c>
      <c r="B254" s="90" t="s">
        <v>167</v>
      </c>
      <c r="C254" s="91" t="s">
        <v>167</v>
      </c>
      <c r="D254" s="92" t="s">
        <v>167</v>
      </c>
      <c r="E254" s="91" t="s">
        <v>167</v>
      </c>
      <c r="F254" s="93" t="s">
        <v>167</v>
      </c>
      <c r="G254" s="91" t="s">
        <v>167</v>
      </c>
      <c r="H254" s="134" t="s">
        <v>167</v>
      </c>
    </row>
    <row r="255" spans="1:8" ht="15.65" customHeight="1" x14ac:dyDescent="0.35">
      <c r="A255" s="47" t="s">
        <v>360</v>
      </c>
      <c r="B255" s="71">
        <v>7.5499241923334193</v>
      </c>
      <c r="C255" s="72">
        <v>0.2848046270784419</v>
      </c>
      <c r="D255" s="73">
        <v>19.347308302559899</v>
      </c>
      <c r="E255" s="74">
        <v>0.31445879605549265</v>
      </c>
      <c r="F255" s="75">
        <v>2197.5976499376702</v>
      </c>
      <c r="G255" s="72">
        <v>0.27966697811022623</v>
      </c>
      <c r="H255" s="76">
        <v>602</v>
      </c>
    </row>
    <row r="256" spans="1:8" ht="15.65" customHeight="1" x14ac:dyDescent="0.35">
      <c r="A256" s="47" t="s">
        <v>361</v>
      </c>
      <c r="B256" s="71">
        <v>18.546030713117201</v>
      </c>
      <c r="C256" s="72">
        <v>0.69960905917416805</v>
      </c>
      <c r="D256" s="73">
        <v>41.155820559753401</v>
      </c>
      <c r="E256" s="74">
        <v>0.66892042973148758</v>
      </c>
      <c r="F256" s="75">
        <v>5588.5942551193893</v>
      </c>
      <c r="G256" s="72">
        <v>0.71120628803809449</v>
      </c>
      <c r="H256" s="76">
        <v>1403</v>
      </c>
    </row>
    <row r="257" spans="1:8" ht="15.65" customHeight="1" x14ac:dyDescent="0.35">
      <c r="A257" s="47" t="s">
        <v>362</v>
      </c>
      <c r="B257" s="71">
        <v>0.413179688960295</v>
      </c>
      <c r="C257" s="72">
        <v>1.5586313747390626E-2</v>
      </c>
      <c r="D257" s="73">
        <v>1.0226053364072798</v>
      </c>
      <c r="E257" s="74">
        <v>1.6620774213021029E-2</v>
      </c>
      <c r="F257" s="75">
        <v>71.717043605175405</v>
      </c>
      <c r="G257" s="72">
        <v>9.1267338516800821E-3</v>
      </c>
      <c r="H257" s="76">
        <v>23</v>
      </c>
    </row>
    <row r="258" spans="1:8" ht="15.65" customHeight="1" x14ac:dyDescent="0.35">
      <c r="A258" s="33" t="s">
        <v>113</v>
      </c>
      <c r="B258" s="90" t="s">
        <v>167</v>
      </c>
      <c r="C258" s="91" t="s">
        <v>167</v>
      </c>
      <c r="D258" s="92" t="s">
        <v>167</v>
      </c>
      <c r="E258" s="91" t="s">
        <v>167</v>
      </c>
      <c r="F258" s="93" t="s">
        <v>167</v>
      </c>
      <c r="G258" s="91" t="s">
        <v>167</v>
      </c>
      <c r="H258" s="134" t="s">
        <v>167</v>
      </c>
    </row>
    <row r="259" spans="1:8" ht="15.65" customHeight="1" x14ac:dyDescent="0.35">
      <c r="A259" s="47" t="s">
        <v>363</v>
      </c>
      <c r="B259" s="109">
        <v>10.191780774589899</v>
      </c>
      <c r="C259" s="110">
        <v>0.38446297589581452</v>
      </c>
      <c r="D259" s="111">
        <v>23.778211370948998</v>
      </c>
      <c r="E259" s="112">
        <v>0.38647586543458906</v>
      </c>
      <c r="F259" s="113">
        <v>3402.6686340741899</v>
      </c>
      <c r="G259" s="110">
        <v>0.43302469604887417</v>
      </c>
      <c r="H259" s="114">
        <v>826</v>
      </c>
    </row>
    <row r="260" spans="1:8" ht="15.65" customHeight="1" x14ac:dyDescent="0.35">
      <c r="A260" s="47" t="s">
        <v>364</v>
      </c>
      <c r="B260" s="71">
        <v>15.8285635669979</v>
      </c>
      <c r="C260" s="72">
        <v>0.59709846470563943</v>
      </c>
      <c r="D260" s="73">
        <v>35.793442354371798</v>
      </c>
      <c r="E260" s="74">
        <v>0.58176375821478887</v>
      </c>
      <c r="F260" s="75">
        <v>4254.0167588254899</v>
      </c>
      <c r="G260" s="72">
        <v>0.54136753004114613</v>
      </c>
      <c r="H260" s="76">
        <v>1168</v>
      </c>
    </row>
    <row r="261" spans="1:8" ht="15.65" customHeight="1" x14ac:dyDescent="0.35">
      <c r="A261" s="47" t="s">
        <v>365</v>
      </c>
      <c r="B261" s="71">
        <v>0.24880997099357799</v>
      </c>
      <c r="C261" s="72">
        <v>9.3858202012387197E-3</v>
      </c>
      <c r="D261" s="73">
        <v>1.1119248596505098</v>
      </c>
      <c r="E261" s="74">
        <v>1.8072516714048959E-2</v>
      </c>
      <c r="F261" s="75">
        <v>104.823858135504</v>
      </c>
      <c r="G261" s="72">
        <v>1.3339917632075612E-2</v>
      </c>
      <c r="H261" s="76">
        <v>17</v>
      </c>
    </row>
    <row r="262" spans="1:8" ht="15.65" customHeight="1" x14ac:dyDescent="0.35">
      <c r="A262" s="47" t="s">
        <v>366</v>
      </c>
      <c r="B262" s="71">
        <v>0.23998028182948297</v>
      </c>
      <c r="C262" s="72">
        <v>9.0527391973059604E-3</v>
      </c>
      <c r="D262" s="73">
        <v>0.84215561374924597</v>
      </c>
      <c r="E262" s="74">
        <v>1.3687859636573985E-2</v>
      </c>
      <c r="F262" s="75">
        <v>96.399697627052788</v>
      </c>
      <c r="G262" s="72">
        <v>1.2267856277905125E-2</v>
      </c>
      <c r="H262" s="76">
        <v>17</v>
      </c>
    </row>
    <row r="263" spans="1:8" ht="15.65" customHeight="1" x14ac:dyDescent="0.35">
      <c r="A263" s="33" t="s">
        <v>114</v>
      </c>
      <c r="B263" s="90" t="s">
        <v>167</v>
      </c>
      <c r="C263" s="91" t="s">
        <v>167</v>
      </c>
      <c r="D263" s="92" t="s">
        <v>167</v>
      </c>
      <c r="E263" s="91" t="s">
        <v>167</v>
      </c>
      <c r="F263" s="93" t="s">
        <v>167</v>
      </c>
      <c r="G263" s="91" t="s">
        <v>167</v>
      </c>
      <c r="H263" s="134" t="s">
        <v>167</v>
      </c>
    </row>
    <row r="264" spans="1:8" ht="15.65" customHeight="1" x14ac:dyDescent="0.35">
      <c r="A264" s="47" t="s">
        <v>367</v>
      </c>
      <c r="B264" s="71">
        <v>24.1073936527788</v>
      </c>
      <c r="C264" s="72">
        <v>0.9093994964988984</v>
      </c>
      <c r="D264" s="73">
        <v>56.164368330002297</v>
      </c>
      <c r="E264" s="74">
        <v>0.91285978235705967</v>
      </c>
      <c r="F264" s="75">
        <v>7099.0182733095598</v>
      </c>
      <c r="G264" s="72">
        <v>0.90342333051824597</v>
      </c>
      <c r="H264" s="76">
        <v>1817</v>
      </c>
    </row>
    <row r="265" spans="1:8" ht="15.65" customHeight="1" x14ac:dyDescent="0.35">
      <c r="A265" s="47" t="s">
        <v>368</v>
      </c>
      <c r="B265" s="71">
        <v>1.9505729181045399</v>
      </c>
      <c r="C265" s="72">
        <v>7.3581161661753852E-2</v>
      </c>
      <c r="D265" s="73">
        <v>3.9034210456463896</v>
      </c>
      <c r="E265" s="74">
        <v>6.3443713374290236E-2</v>
      </c>
      <c r="F265" s="75">
        <v>565.48039751512204</v>
      </c>
      <c r="G265" s="72">
        <v>7.1963215813462988E-2</v>
      </c>
      <c r="H265" s="76">
        <v>175</v>
      </c>
    </row>
    <row r="266" spans="1:8" ht="15.65" customHeight="1" x14ac:dyDescent="0.35">
      <c r="A266" s="47" t="s">
        <v>369</v>
      </c>
      <c r="B266" s="71">
        <v>0.45116802352755098</v>
      </c>
      <c r="C266" s="72">
        <v>1.7019341839347474E-2</v>
      </c>
      <c r="D266" s="73">
        <v>1.4579448230718899</v>
      </c>
      <c r="E266" s="74">
        <v>2.3696504268651369E-2</v>
      </c>
      <c r="F266" s="75">
        <v>193.41027783754501</v>
      </c>
      <c r="G266" s="72">
        <v>2.4613453668290746E-2</v>
      </c>
      <c r="H266" s="76">
        <v>36</v>
      </c>
    </row>
    <row r="267" spans="1:8" ht="15.65" customHeight="1" x14ac:dyDescent="0.35">
      <c r="A267" s="33" t="s">
        <v>115</v>
      </c>
      <c r="B267" s="90" t="s">
        <v>167</v>
      </c>
      <c r="C267" s="91" t="s">
        <v>167</v>
      </c>
      <c r="D267" s="92" t="s">
        <v>167</v>
      </c>
      <c r="E267" s="91" t="s">
        <v>167</v>
      </c>
      <c r="F267" s="93" t="s">
        <v>167</v>
      </c>
      <c r="G267" s="91" t="s">
        <v>167</v>
      </c>
      <c r="H267" s="134" t="s">
        <v>167</v>
      </c>
    </row>
    <row r="268" spans="1:8" ht="15.65" customHeight="1" x14ac:dyDescent="0.35">
      <c r="A268" s="30" t="s">
        <v>370</v>
      </c>
      <c r="B268" s="71">
        <v>10.987585718357</v>
      </c>
      <c r="C268" s="72">
        <v>0.41448300317859443</v>
      </c>
      <c r="D268" s="73">
        <v>25.104592844502498</v>
      </c>
      <c r="E268" s="74">
        <v>0.40803402302226532</v>
      </c>
      <c r="F268" s="75">
        <v>3097.2091778522799</v>
      </c>
      <c r="G268" s="72">
        <v>0.39415182818828221</v>
      </c>
      <c r="H268" s="76">
        <v>784</v>
      </c>
    </row>
    <row r="269" spans="1:8" ht="15.65" customHeight="1" x14ac:dyDescent="0.35">
      <c r="A269" s="30" t="s">
        <v>371</v>
      </c>
      <c r="B269" s="71">
        <v>15.521548876053899</v>
      </c>
      <c r="C269" s="72">
        <v>0.58551699682140557</v>
      </c>
      <c r="D269" s="73">
        <v>36.421141354217994</v>
      </c>
      <c r="E269" s="74">
        <v>0.59196597697773456</v>
      </c>
      <c r="F269" s="75">
        <v>4760.6997708099498</v>
      </c>
      <c r="G269" s="72">
        <v>0.60584817181171791</v>
      </c>
      <c r="H269" s="76">
        <v>1244</v>
      </c>
    </row>
    <row r="270" spans="1:8" ht="15.65" customHeight="1" x14ac:dyDescent="0.35">
      <c r="A270" s="33" t="s">
        <v>116</v>
      </c>
      <c r="B270" s="90" t="s">
        <v>167</v>
      </c>
      <c r="C270" s="91" t="s">
        <v>167</v>
      </c>
      <c r="D270" s="92" t="s">
        <v>167</v>
      </c>
      <c r="E270" s="91" t="s">
        <v>167</v>
      </c>
      <c r="F270" s="93" t="s">
        <v>167</v>
      </c>
      <c r="G270" s="91" t="s">
        <v>167</v>
      </c>
      <c r="H270" s="134" t="s">
        <v>167</v>
      </c>
    </row>
    <row r="271" spans="1:8" ht="15.65" customHeight="1" x14ac:dyDescent="0.35">
      <c r="A271" s="30" t="s">
        <v>372</v>
      </c>
      <c r="B271" s="71">
        <v>21.099044846039799</v>
      </c>
      <c r="C271" s="72">
        <v>0.7959160179634176</v>
      </c>
      <c r="D271" s="73">
        <v>46.7730958319286</v>
      </c>
      <c r="E271" s="74">
        <v>0.76022003542220717</v>
      </c>
      <c r="F271" s="75">
        <v>5971.8310316037896</v>
      </c>
      <c r="G271" s="72">
        <v>0.75997712249140592</v>
      </c>
      <c r="H271" s="76">
        <v>1635</v>
      </c>
    </row>
    <row r="272" spans="1:8" ht="15.65" customHeight="1" x14ac:dyDescent="0.35">
      <c r="A272" s="30" t="s">
        <v>373</v>
      </c>
      <c r="B272" s="71">
        <v>0.84383554544410899</v>
      </c>
      <c r="C272" s="72">
        <v>3.1831878269689744E-2</v>
      </c>
      <c r="D272" s="73">
        <v>2.2630026094181499</v>
      </c>
      <c r="E272" s="74">
        <v>3.6781399505269319E-2</v>
      </c>
      <c r="F272" s="75">
        <v>340.73631459392203</v>
      </c>
      <c r="G272" s="72">
        <v>4.3362212112667803E-2</v>
      </c>
      <c r="H272" s="76">
        <v>67</v>
      </c>
    </row>
    <row r="273" spans="1:8" ht="15.65" customHeight="1" x14ac:dyDescent="0.35">
      <c r="A273" s="30" t="s">
        <v>374</v>
      </c>
      <c r="B273" s="71">
        <v>1.9109756408410199</v>
      </c>
      <c r="C273" s="72">
        <v>7.2087439672358214E-2</v>
      </c>
      <c r="D273" s="73">
        <v>4.9168890483802503</v>
      </c>
      <c r="E273" s="74">
        <v>7.9915975199894532E-2</v>
      </c>
      <c r="F273" s="75">
        <v>688.67303915982097</v>
      </c>
      <c r="G273" s="72">
        <v>8.7640750695776926E-2</v>
      </c>
      <c r="H273" s="76">
        <v>132</v>
      </c>
    </row>
    <row r="274" spans="1:8" ht="15.65" customHeight="1" x14ac:dyDescent="0.35">
      <c r="A274" s="48" t="s">
        <v>375</v>
      </c>
      <c r="B274" s="71">
        <v>0.16516377630599399</v>
      </c>
      <c r="C274" s="72">
        <v>6.2304476865426076E-3</v>
      </c>
      <c r="D274" s="73">
        <v>0.44159948169011098</v>
      </c>
      <c r="E274" s="74">
        <v>7.1774760178204356E-3</v>
      </c>
      <c r="F274" s="75">
        <v>76.462346684038096</v>
      </c>
      <c r="G274" s="72">
        <v>9.7306226355620279E-3</v>
      </c>
      <c r="H274" s="76">
        <v>11</v>
      </c>
    </row>
    <row r="275" spans="1:8" ht="15.65" customHeight="1" x14ac:dyDescent="0.35">
      <c r="A275" s="30" t="s">
        <v>376</v>
      </c>
      <c r="B275" s="71">
        <v>1.9510949551628298</v>
      </c>
      <c r="C275" s="72">
        <v>7.3600854385272627E-2</v>
      </c>
      <c r="D275" s="73">
        <v>5.2902122191321004</v>
      </c>
      <c r="E275" s="74">
        <v>8.5983731653577186E-2</v>
      </c>
      <c r="F275" s="75">
        <v>590.26093933198399</v>
      </c>
      <c r="G275" s="72">
        <v>7.5116795471710462E-2</v>
      </c>
      <c r="H275" s="76">
        <v>138</v>
      </c>
    </row>
    <row r="276" spans="1:8" ht="15.65" customHeight="1" x14ac:dyDescent="0.35">
      <c r="A276" s="30" t="s">
        <v>377</v>
      </c>
      <c r="B276" s="71">
        <v>0.153355473366938</v>
      </c>
      <c r="C276" s="72">
        <v>5.785004894096806E-3</v>
      </c>
      <c r="D276" s="73">
        <v>0.31163160614226898</v>
      </c>
      <c r="E276" s="74">
        <v>5.0650611520658573E-3</v>
      </c>
      <c r="F276" s="75">
        <v>53.189857533389301</v>
      </c>
      <c r="G276" s="72">
        <v>6.7689582407854977E-3</v>
      </c>
      <c r="H276" s="76">
        <v>16</v>
      </c>
    </row>
    <row r="277" spans="1:8" ht="15.65" customHeight="1" x14ac:dyDescent="0.35">
      <c r="A277" s="30" t="s">
        <v>378</v>
      </c>
      <c r="B277" s="71">
        <v>0.27811652619062499</v>
      </c>
      <c r="C277" s="72">
        <v>1.0491346867628874E-2</v>
      </c>
      <c r="D277" s="73">
        <v>0.75207335337274595</v>
      </c>
      <c r="E277" s="74">
        <v>1.2223720093183158E-2</v>
      </c>
      <c r="F277" s="75">
        <v>72.107114392580101</v>
      </c>
      <c r="G277" s="72">
        <v>9.1763743845436115E-3</v>
      </c>
      <c r="H277" s="76">
        <v>19</v>
      </c>
    </row>
    <row r="278" spans="1:8" ht="15.65" customHeight="1" x14ac:dyDescent="0.35">
      <c r="A278" s="30" t="s">
        <v>379</v>
      </c>
      <c r="B278" s="71">
        <v>0.107547831059563</v>
      </c>
      <c r="C278" s="72">
        <v>4.0570102609927541E-3</v>
      </c>
      <c r="D278" s="73">
        <v>0.77723004865640399</v>
      </c>
      <c r="E278" s="74">
        <v>1.2632600955984487E-2</v>
      </c>
      <c r="F278" s="75">
        <v>64.648305362696092</v>
      </c>
      <c r="G278" s="72">
        <v>8.227163967546627E-3</v>
      </c>
      <c r="H278" s="76">
        <v>10</v>
      </c>
    </row>
    <row r="279" spans="1:8" ht="15.65" customHeight="1" x14ac:dyDescent="0.35">
      <c r="A279" s="33" t="s">
        <v>117</v>
      </c>
      <c r="B279" s="90" t="s">
        <v>167</v>
      </c>
      <c r="C279" s="91" t="s">
        <v>167</v>
      </c>
      <c r="D279" s="92" t="s">
        <v>167</v>
      </c>
      <c r="E279" s="91" t="s">
        <v>167</v>
      </c>
      <c r="F279" s="93" t="s">
        <v>167</v>
      </c>
      <c r="G279" s="91" t="s">
        <v>167</v>
      </c>
      <c r="H279" s="134" t="s">
        <v>167</v>
      </c>
    </row>
    <row r="280" spans="1:8" ht="15.65" customHeight="1" x14ac:dyDescent="0.35">
      <c r="A280" s="29" t="s">
        <v>380</v>
      </c>
      <c r="B280" s="71">
        <v>6.9149292739866697</v>
      </c>
      <c r="C280" s="72">
        <v>0.26085081160833484</v>
      </c>
      <c r="D280" s="73">
        <v>17.3931329528004</v>
      </c>
      <c r="E280" s="74">
        <v>0.28269687764509621</v>
      </c>
      <c r="F280" s="75">
        <v>2522.0157122540199</v>
      </c>
      <c r="G280" s="72">
        <v>0.32095252423144721</v>
      </c>
      <c r="H280" s="76">
        <v>678</v>
      </c>
    </row>
    <row r="281" spans="1:8" ht="15.65" customHeight="1" x14ac:dyDescent="0.35">
      <c r="A281" s="29" t="s">
        <v>381</v>
      </c>
      <c r="B281" s="71">
        <v>10.903775468609899</v>
      </c>
      <c r="C281" s="72">
        <v>0.41132144204016435</v>
      </c>
      <c r="D281" s="73">
        <v>24.910812056415299</v>
      </c>
      <c r="E281" s="74">
        <v>0.40488443382010625</v>
      </c>
      <c r="F281" s="75">
        <v>3025.4736800412002</v>
      </c>
      <c r="G281" s="72">
        <v>0.38502274584847063</v>
      </c>
      <c r="H281" s="76">
        <v>781</v>
      </c>
    </row>
    <row r="282" spans="1:8" ht="15.65" customHeight="1" x14ac:dyDescent="0.35">
      <c r="A282" s="29" t="s">
        <v>382</v>
      </c>
      <c r="B282" s="71">
        <v>5.3962026417861093</v>
      </c>
      <c r="C282" s="72">
        <v>0.20356012085448566</v>
      </c>
      <c r="D282" s="73">
        <v>11.7125287802826</v>
      </c>
      <c r="E282" s="74">
        <v>0.19036796444318052</v>
      </c>
      <c r="F282" s="75">
        <v>1425.0200921487501</v>
      </c>
      <c r="G282" s="72">
        <v>0.18134851160261317</v>
      </c>
      <c r="H282" s="76">
        <v>460</v>
      </c>
    </row>
    <row r="283" spans="1:8" ht="15.65" customHeight="1" x14ac:dyDescent="0.35">
      <c r="A283" s="29" t="s">
        <v>383</v>
      </c>
      <c r="B283" s="71">
        <v>3.29422721002818</v>
      </c>
      <c r="C283" s="72">
        <v>0.12426762549701356</v>
      </c>
      <c r="D283" s="73">
        <v>7.5092604092222297</v>
      </c>
      <c r="E283" s="74">
        <v>0.12205072409161748</v>
      </c>
      <c r="F283" s="75">
        <v>885.39946421826505</v>
      </c>
      <c r="G283" s="72">
        <v>0.11267621831746982</v>
      </c>
      <c r="H283" s="76">
        <v>109</v>
      </c>
    </row>
    <row r="284" spans="1:8" ht="15.65" customHeight="1" x14ac:dyDescent="0.35">
      <c r="A284" s="33" t="s">
        <v>118</v>
      </c>
      <c r="B284" s="90" t="s">
        <v>167</v>
      </c>
      <c r="C284" s="91" t="s">
        <v>167</v>
      </c>
      <c r="D284" s="92" t="s">
        <v>167</v>
      </c>
      <c r="E284" s="91" t="s">
        <v>167</v>
      </c>
      <c r="F284" s="93" t="s">
        <v>167</v>
      </c>
      <c r="G284" s="91" t="s">
        <v>167</v>
      </c>
      <c r="H284" s="134" t="s">
        <v>167</v>
      </c>
    </row>
    <row r="285" spans="1:8" ht="15.65" customHeight="1" x14ac:dyDescent="0.35">
      <c r="A285" s="53" t="s">
        <v>384</v>
      </c>
      <c r="B285" s="78">
        <v>18.459125051457999</v>
      </c>
      <c r="C285" s="79">
        <v>0.69633073028909298</v>
      </c>
      <c r="D285" s="80">
        <v>42.581989054106998</v>
      </c>
      <c r="E285" s="81">
        <v>0.69210046184207163</v>
      </c>
      <c r="F285" s="82">
        <v>5441.4830785259101</v>
      </c>
      <c r="G285" s="79">
        <v>0.69248487276660242</v>
      </c>
      <c r="H285" s="83">
        <v>1406</v>
      </c>
    </row>
    <row r="286" spans="1:8" ht="15.65" customHeight="1" x14ac:dyDescent="0.35">
      <c r="A286" s="29" t="s">
        <v>385</v>
      </c>
      <c r="B286" s="71">
        <v>4.7108466222314496</v>
      </c>
      <c r="C286" s="72">
        <v>0.1777065413227284</v>
      </c>
      <c r="D286" s="73">
        <v>11.517610378555899</v>
      </c>
      <c r="E286" s="74">
        <v>0.18719988519528177</v>
      </c>
      <c r="F286" s="75">
        <v>1577.1905931845199</v>
      </c>
      <c r="G286" s="72">
        <v>0.20071377811689062</v>
      </c>
      <c r="H286" s="76">
        <v>349</v>
      </c>
    </row>
    <row r="287" spans="1:8" ht="15.65" customHeight="1" x14ac:dyDescent="0.35">
      <c r="A287" s="29" t="s">
        <v>386</v>
      </c>
      <c r="B287" s="71">
        <v>7.9320735709664403</v>
      </c>
      <c r="C287" s="72">
        <v>0.29922038921024652</v>
      </c>
      <c r="D287" s="73">
        <v>17.3400411294698</v>
      </c>
      <c r="E287" s="74">
        <v>0.28183395704736519</v>
      </c>
      <c r="F287" s="75">
        <v>2130.6383577772299</v>
      </c>
      <c r="G287" s="72">
        <v>0.27114571722544084</v>
      </c>
      <c r="H287" s="76">
        <v>575</v>
      </c>
    </row>
    <row r="288" spans="1:8" ht="15.65" customHeight="1" x14ac:dyDescent="0.35">
      <c r="A288" s="29" t="s">
        <v>387</v>
      </c>
      <c r="B288" s="71">
        <v>11.4442006203038</v>
      </c>
      <c r="C288" s="72">
        <v>0.43170781677334191</v>
      </c>
      <c r="D288" s="73">
        <v>26.419761681969298</v>
      </c>
      <c r="E288" s="74">
        <v>0.42940993758216262</v>
      </c>
      <c r="F288" s="75">
        <v>3306.5188002785098</v>
      </c>
      <c r="G288" s="72">
        <v>0.42078863752187262</v>
      </c>
      <c r="H288" s="76">
        <v>926</v>
      </c>
    </row>
    <row r="289" spans="1:8" ht="15.65" customHeight="1" x14ac:dyDescent="0.35">
      <c r="A289" s="37" t="s">
        <v>388</v>
      </c>
      <c r="B289" s="115">
        <v>8.0500095429529495</v>
      </c>
      <c r="C289" s="116">
        <v>0.30366926971090891</v>
      </c>
      <c r="D289" s="117">
        <v>18.943745144613601</v>
      </c>
      <c r="E289" s="118">
        <v>0.30789953815792998</v>
      </c>
      <c r="F289" s="119">
        <v>2416.4258701363201</v>
      </c>
      <c r="G289" s="116">
        <v>0.30751512723339774</v>
      </c>
      <c r="H289" s="120">
        <v>622</v>
      </c>
    </row>
    <row r="290" spans="1:8" ht="15.65" customHeight="1" x14ac:dyDescent="0.35">
      <c r="A290" s="33" t="s">
        <v>119</v>
      </c>
      <c r="B290" s="90" t="s">
        <v>167</v>
      </c>
      <c r="C290" s="91" t="s">
        <v>167</v>
      </c>
      <c r="D290" s="92" t="s">
        <v>167</v>
      </c>
      <c r="E290" s="91" t="s">
        <v>167</v>
      </c>
      <c r="F290" s="93" t="s">
        <v>167</v>
      </c>
      <c r="G290" s="91" t="s">
        <v>167</v>
      </c>
      <c r="H290" s="134" t="s">
        <v>167</v>
      </c>
    </row>
    <row r="291" spans="1:8" ht="15.65" customHeight="1" x14ac:dyDescent="0.35">
      <c r="A291" s="30" t="s">
        <v>331</v>
      </c>
      <c r="B291" s="71">
        <v>23.1707552848113</v>
      </c>
      <c r="C291" s="72">
        <v>0.87406683165343868</v>
      </c>
      <c r="D291" s="73">
        <v>53.608207152767193</v>
      </c>
      <c r="E291" s="74">
        <v>0.87131357066978388</v>
      </c>
      <c r="F291" s="75">
        <v>6824.2305985063103</v>
      </c>
      <c r="G291" s="72">
        <v>0.86845376334732194</v>
      </c>
      <c r="H291" s="76">
        <v>1744</v>
      </c>
    </row>
    <row r="292" spans="1:8" ht="15.65" customHeight="1" x14ac:dyDescent="0.35">
      <c r="A292" s="30" t="s">
        <v>318</v>
      </c>
      <c r="B292" s="71">
        <v>3.1962623634910297</v>
      </c>
      <c r="C292" s="72">
        <v>0.12057211268469395</v>
      </c>
      <c r="D292" s="73">
        <v>7.5674362030597191</v>
      </c>
      <c r="E292" s="74">
        <v>0.1229962762998949</v>
      </c>
      <c r="F292" s="75">
        <v>990.20404892618694</v>
      </c>
      <c r="G292" s="72">
        <v>0.12601368320700185</v>
      </c>
      <c r="H292" s="76">
        <v>272</v>
      </c>
    </row>
    <row r="293" spans="1:8" ht="15.65" customHeight="1" x14ac:dyDescent="0.35">
      <c r="A293" s="49" t="s">
        <v>389</v>
      </c>
      <c r="B293" s="71">
        <v>0.14211694610861597</v>
      </c>
      <c r="C293" s="72">
        <v>5.3610556618690769E-3</v>
      </c>
      <c r="D293" s="73">
        <v>0.35009084289364095</v>
      </c>
      <c r="E293" s="74">
        <v>5.6901530303220911E-3</v>
      </c>
      <c r="F293" s="75">
        <v>43.4743012297238</v>
      </c>
      <c r="G293" s="72">
        <v>5.5325534456752761E-3</v>
      </c>
      <c r="H293" s="76">
        <v>12</v>
      </c>
    </row>
  </sheetData>
  <conditionalFormatting sqref="H6 H8:H23">
    <cfRule type="cellIs" dxfId="5" priority="51" operator="between">
      <formula>30</formula>
      <formula>99</formula>
    </cfRule>
    <cfRule type="cellIs" dxfId="4" priority="52" operator="between">
      <formula>0</formula>
      <formula>29</formula>
    </cfRule>
  </conditionalFormatting>
  <conditionalFormatting sqref="H25:H36 H38:H41 H55:H59 H61:H81 H83:H86 H88:H99 H101:H129 H131:H155 H157:H159 H161:H172 H174:H183 H185:H187 H189:H193 H195:H196 H198:H206 H208:H217 H219:H221 H223:H235 H237:H242 H244:H246 H248:H253 H255:H257 H259:H262 H264:H266 H268:H269 H271:H278 H280:H283 H285:H289 H291:H293">
    <cfRule type="cellIs" dxfId="3" priority="3" operator="between">
      <formula>30</formula>
      <formula>99</formula>
    </cfRule>
    <cfRule type="cellIs" dxfId="2" priority="4" operator="between">
      <formula>0</formula>
      <formula>29</formula>
    </cfRule>
  </conditionalFormatting>
  <conditionalFormatting sqref="H43:H53">
    <cfRule type="cellIs" dxfId="1" priority="1" operator="between">
      <formula>30</formula>
      <formula>99</formula>
    </cfRule>
    <cfRule type="cellIs" dxfId="0" priority="2" operator="between">
      <formula>0</formula>
      <formula>29</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9EF4-EB13-4768-9DDB-EE2952F9DC82}">
  <dimension ref="A1:H1834"/>
  <sheetViews>
    <sheetView topLeftCell="B1" workbookViewId="0">
      <pane ySplit="7" topLeftCell="A8" activePane="bottomLeft" state="frozen"/>
      <selection activeCell="B1" sqref="B1"/>
      <selection pane="bottomLeft" activeCell="E20" sqref="E20"/>
    </sheetView>
  </sheetViews>
  <sheetFormatPr defaultRowHeight="14.5" x14ac:dyDescent="0.35"/>
  <cols>
    <col min="1" max="1" width="4" hidden="1" customWidth="1"/>
    <col min="2" max="2" width="30.6328125" customWidth="1"/>
    <col min="3" max="8" width="10.6328125" customWidth="1"/>
  </cols>
  <sheetData>
    <row r="1" spans="1:8" x14ac:dyDescent="0.35">
      <c r="A1" s="3" t="s">
        <v>404</v>
      </c>
      <c r="B1" s="4" t="s">
        <v>167</v>
      </c>
      <c r="C1" s="5"/>
      <c r="D1" s="5"/>
      <c r="E1" s="5"/>
      <c r="F1" s="5"/>
      <c r="G1" s="5"/>
      <c r="H1" s="5"/>
    </row>
    <row r="2" spans="1:8" x14ac:dyDescent="0.35">
      <c r="A2" s="3" t="s">
        <v>405</v>
      </c>
      <c r="B2" s="4" t="s">
        <v>406</v>
      </c>
      <c r="C2" s="5"/>
      <c r="D2" s="5"/>
      <c r="E2" s="5"/>
      <c r="F2" s="5"/>
      <c r="G2" s="5"/>
      <c r="H2" s="5"/>
    </row>
    <row r="3" spans="1:8" x14ac:dyDescent="0.35">
      <c r="A3" s="3" t="s">
        <v>407</v>
      </c>
      <c r="B3" s="6" t="s">
        <v>408</v>
      </c>
      <c r="C3" s="5"/>
      <c r="D3" s="5"/>
      <c r="E3" s="5"/>
      <c r="F3" s="5"/>
      <c r="G3" s="5"/>
      <c r="H3" s="5"/>
    </row>
    <row r="4" spans="1:8" x14ac:dyDescent="0.35">
      <c r="A4" s="3" t="s">
        <v>409</v>
      </c>
      <c r="B4" s="4" t="s">
        <v>410</v>
      </c>
      <c r="C4" s="5"/>
      <c r="D4" s="5"/>
      <c r="E4" s="5"/>
      <c r="F4" s="5"/>
      <c r="G4" s="5"/>
      <c r="H4" s="5"/>
    </row>
    <row r="5" spans="1:8" ht="15" customHeight="1" x14ac:dyDescent="0.35">
      <c r="A5" s="3" t="s">
        <v>411</v>
      </c>
      <c r="B5" s="7"/>
      <c r="C5" s="8">
        <v>2023</v>
      </c>
      <c r="D5" s="9"/>
      <c r="E5" s="9"/>
      <c r="F5" s="9"/>
      <c r="G5" s="9"/>
      <c r="H5" s="5"/>
    </row>
    <row r="6" spans="1:8" ht="43.5" x14ac:dyDescent="0.35">
      <c r="A6" s="3" t="s">
        <v>412</v>
      </c>
      <c r="B6" s="7"/>
      <c r="C6" s="10" t="s">
        <v>413</v>
      </c>
      <c r="D6" s="10" t="s">
        <v>414</v>
      </c>
      <c r="E6" s="10" t="s">
        <v>415</v>
      </c>
      <c r="F6" s="10" t="s">
        <v>87</v>
      </c>
      <c r="G6" s="10" t="s">
        <v>88</v>
      </c>
      <c r="H6" s="135"/>
    </row>
    <row r="7" spans="1:8" x14ac:dyDescent="0.35">
      <c r="A7" s="3" t="s">
        <v>416</v>
      </c>
      <c r="B7" s="4" t="s">
        <v>417</v>
      </c>
      <c r="C7" s="11">
        <v>7279</v>
      </c>
      <c r="D7" s="11">
        <v>2141</v>
      </c>
      <c r="E7" s="11">
        <v>2648</v>
      </c>
      <c r="F7" s="11">
        <v>462</v>
      </c>
      <c r="G7" s="11">
        <v>2028</v>
      </c>
      <c r="H7" s="11"/>
    </row>
    <row r="8" spans="1:8" x14ac:dyDescent="0.35">
      <c r="A8" s="3" t="s">
        <v>418</v>
      </c>
      <c r="B8" s="7"/>
      <c r="C8" s="5"/>
      <c r="D8" s="5"/>
      <c r="E8" s="5"/>
      <c r="F8" s="5"/>
      <c r="G8" s="5"/>
      <c r="H8" s="5"/>
    </row>
    <row r="9" spans="1:8" x14ac:dyDescent="0.35">
      <c r="A9" s="3" t="s">
        <v>419</v>
      </c>
      <c r="B9" s="4" t="s">
        <v>420</v>
      </c>
      <c r="C9" s="11">
        <v>99440323.623134807</v>
      </c>
      <c r="D9" s="11">
        <v>30630950.329868902</v>
      </c>
      <c r="E9" s="11">
        <v>36983091.931984499</v>
      </c>
      <c r="F9" s="11">
        <v>5317146.76687109</v>
      </c>
      <c r="G9" s="11">
        <v>26509134.5944109</v>
      </c>
      <c r="H9" s="11"/>
    </row>
    <row r="10" spans="1:8" x14ac:dyDescent="0.35">
      <c r="A10" s="3" t="s">
        <v>421</v>
      </c>
      <c r="B10" s="4" t="s">
        <v>422</v>
      </c>
      <c r="C10" s="5"/>
      <c r="D10" s="5"/>
      <c r="E10" s="5"/>
      <c r="F10" s="5"/>
      <c r="G10" s="5"/>
      <c r="H10" s="5"/>
    </row>
    <row r="11" spans="1:8" x14ac:dyDescent="0.35">
      <c r="A11" s="3" t="s">
        <v>418</v>
      </c>
      <c r="B11" s="7"/>
      <c r="C11" s="5"/>
      <c r="D11" s="5"/>
      <c r="E11" s="5"/>
      <c r="F11" s="5"/>
      <c r="G11" s="5"/>
      <c r="H11" s="5"/>
    </row>
    <row r="12" spans="1:8" x14ac:dyDescent="0.35">
      <c r="A12" s="3" t="s">
        <v>423</v>
      </c>
      <c r="B12" s="12" t="s">
        <v>414</v>
      </c>
      <c r="C12" s="11">
        <v>30630950.329868902</v>
      </c>
      <c r="D12" s="11">
        <v>30630950.329868902</v>
      </c>
      <c r="E12" s="11">
        <v>0</v>
      </c>
      <c r="F12" s="11">
        <v>0</v>
      </c>
      <c r="G12" s="11">
        <v>0</v>
      </c>
      <c r="H12" s="11"/>
    </row>
    <row r="13" spans="1:8" x14ac:dyDescent="0.35">
      <c r="A13" s="3" t="s">
        <v>423</v>
      </c>
      <c r="B13" s="12" t="s">
        <v>424</v>
      </c>
      <c r="C13" s="11">
        <v>20383727.172320101</v>
      </c>
      <c r="D13" s="11">
        <v>20383727.172320101</v>
      </c>
      <c r="E13" s="11">
        <v>0</v>
      </c>
      <c r="F13" s="11">
        <v>0</v>
      </c>
      <c r="G13" s="11">
        <v>0</v>
      </c>
      <c r="H13" s="11"/>
    </row>
    <row r="14" spans="1:8" x14ac:dyDescent="0.35">
      <c r="A14" s="3" t="s">
        <v>423</v>
      </c>
      <c r="B14" s="12" t="s">
        <v>135</v>
      </c>
      <c r="C14" s="11">
        <v>10247223.157548901</v>
      </c>
      <c r="D14" s="11">
        <v>10247223.157548901</v>
      </c>
      <c r="E14" s="11">
        <v>0</v>
      </c>
      <c r="F14" s="11">
        <v>0</v>
      </c>
      <c r="G14" s="11">
        <v>0</v>
      </c>
      <c r="H14" s="11"/>
    </row>
    <row r="15" spans="1:8" x14ac:dyDescent="0.35">
      <c r="A15" s="3" t="s">
        <v>423</v>
      </c>
      <c r="B15" s="12" t="s">
        <v>425</v>
      </c>
      <c r="C15" s="11">
        <v>36983091.931984499</v>
      </c>
      <c r="D15" s="11">
        <v>0</v>
      </c>
      <c r="E15" s="11">
        <v>36983091.931984499</v>
      </c>
      <c r="F15" s="11">
        <v>0</v>
      </c>
      <c r="G15" s="11">
        <v>0</v>
      </c>
      <c r="H15" s="11"/>
    </row>
    <row r="16" spans="1:8" x14ac:dyDescent="0.35">
      <c r="A16" s="3" t="s">
        <v>423</v>
      </c>
      <c r="B16" s="12" t="s">
        <v>426</v>
      </c>
      <c r="C16" s="11">
        <v>9315994.9902648106</v>
      </c>
      <c r="D16" s="11">
        <v>0</v>
      </c>
      <c r="E16" s="11">
        <v>9315994.9902648106</v>
      </c>
      <c r="F16" s="11">
        <v>0</v>
      </c>
      <c r="G16" s="11">
        <v>0</v>
      </c>
      <c r="H16" s="11"/>
    </row>
    <row r="17" spans="1:8" x14ac:dyDescent="0.35">
      <c r="A17" s="3" t="s">
        <v>423</v>
      </c>
      <c r="B17" s="12" t="s">
        <v>427</v>
      </c>
      <c r="C17" s="11">
        <v>14151154.532274401</v>
      </c>
      <c r="D17" s="11">
        <v>0</v>
      </c>
      <c r="E17" s="11">
        <v>14151154.532274401</v>
      </c>
      <c r="F17" s="11">
        <v>0</v>
      </c>
      <c r="G17" s="11">
        <v>0</v>
      </c>
      <c r="H17" s="11"/>
    </row>
    <row r="18" spans="1:8" x14ac:dyDescent="0.35">
      <c r="A18" s="3" t="s">
        <v>423</v>
      </c>
      <c r="B18" s="12" t="s">
        <v>428</v>
      </c>
      <c r="C18" s="11">
        <v>13515942.409445301</v>
      </c>
      <c r="D18" s="11">
        <v>0</v>
      </c>
      <c r="E18" s="11">
        <v>13515942.409445301</v>
      </c>
      <c r="F18" s="11">
        <v>0</v>
      </c>
      <c r="G18" s="11">
        <v>0</v>
      </c>
      <c r="H18" s="11"/>
    </row>
    <row r="19" spans="1:8" x14ac:dyDescent="0.35">
      <c r="A19" s="3" t="s">
        <v>423</v>
      </c>
      <c r="B19" s="12" t="s">
        <v>140</v>
      </c>
      <c r="C19" s="11">
        <v>0</v>
      </c>
      <c r="D19" s="11">
        <v>0</v>
      </c>
      <c r="E19" s="11">
        <v>0</v>
      </c>
      <c r="F19" s="11">
        <v>0</v>
      </c>
      <c r="G19" s="11">
        <v>0</v>
      </c>
      <c r="H19" s="11"/>
    </row>
    <row r="20" spans="1:8" x14ac:dyDescent="0.35">
      <c r="A20" s="3" t="s">
        <v>423</v>
      </c>
      <c r="B20" s="12" t="s">
        <v>429</v>
      </c>
      <c r="C20" s="11">
        <v>5317146.76687109</v>
      </c>
      <c r="D20" s="11">
        <v>0</v>
      </c>
      <c r="E20" s="11">
        <v>0</v>
      </c>
      <c r="F20" s="11">
        <v>5317146.76687109</v>
      </c>
      <c r="G20" s="11">
        <v>0</v>
      </c>
      <c r="H20" s="11"/>
    </row>
    <row r="21" spans="1:8" x14ac:dyDescent="0.35">
      <c r="A21" s="3" t="s">
        <v>423</v>
      </c>
      <c r="B21" s="12" t="s">
        <v>430</v>
      </c>
      <c r="C21" s="11">
        <v>1758549.6923092401</v>
      </c>
      <c r="D21" s="11">
        <v>0</v>
      </c>
      <c r="E21" s="11">
        <v>0</v>
      </c>
      <c r="F21" s="11">
        <v>1758549.6923092401</v>
      </c>
      <c r="G21" s="11">
        <v>0</v>
      </c>
      <c r="H21" s="11"/>
    </row>
    <row r="22" spans="1:8" x14ac:dyDescent="0.35">
      <c r="A22" s="3" t="s">
        <v>423</v>
      </c>
      <c r="B22" s="12" t="s">
        <v>431</v>
      </c>
      <c r="C22" s="11">
        <v>2898109.8972130399</v>
      </c>
      <c r="D22" s="11">
        <v>0</v>
      </c>
      <c r="E22" s="11">
        <v>0</v>
      </c>
      <c r="F22" s="11">
        <v>2898109.8972130399</v>
      </c>
      <c r="G22" s="11">
        <v>0</v>
      </c>
      <c r="H22" s="11"/>
    </row>
    <row r="23" spans="1:8" x14ac:dyDescent="0.35">
      <c r="A23" s="3" t="s">
        <v>423</v>
      </c>
      <c r="B23" s="12" t="s">
        <v>432</v>
      </c>
      <c r="C23" s="11">
        <v>1153242.6321965801</v>
      </c>
      <c r="D23" s="11">
        <v>0</v>
      </c>
      <c r="E23" s="11">
        <v>0</v>
      </c>
      <c r="F23" s="11">
        <v>1153242.6321965801</v>
      </c>
      <c r="G23" s="11">
        <v>0</v>
      </c>
      <c r="H23" s="11"/>
    </row>
    <row r="24" spans="1:8" x14ac:dyDescent="0.35">
      <c r="A24" s="3" t="s">
        <v>423</v>
      </c>
      <c r="B24" s="12" t="s">
        <v>433</v>
      </c>
      <c r="C24" s="11">
        <v>1328324.71841959</v>
      </c>
      <c r="D24" s="11">
        <v>0</v>
      </c>
      <c r="E24" s="11">
        <v>0</v>
      </c>
      <c r="F24" s="11">
        <v>1328324.71841959</v>
      </c>
      <c r="G24" s="11">
        <v>0</v>
      </c>
      <c r="H24" s="11"/>
    </row>
    <row r="25" spans="1:8" x14ac:dyDescent="0.35">
      <c r="A25" s="3" t="s">
        <v>423</v>
      </c>
      <c r="B25" s="12" t="s">
        <v>145</v>
      </c>
      <c r="C25" s="11">
        <v>1077029.7239456701</v>
      </c>
      <c r="D25" s="11">
        <v>0</v>
      </c>
      <c r="E25" s="11">
        <v>0</v>
      </c>
      <c r="F25" s="11">
        <v>1077029.7239456701</v>
      </c>
      <c r="G25" s="11">
        <v>0</v>
      </c>
      <c r="H25" s="11"/>
    </row>
    <row r="26" spans="1:8" x14ac:dyDescent="0.35">
      <c r="A26" s="3" t="s">
        <v>423</v>
      </c>
      <c r="B26" s="12" t="s">
        <v>434</v>
      </c>
      <c r="C26" s="11">
        <v>492755.45484777499</v>
      </c>
      <c r="D26" s="11">
        <v>0</v>
      </c>
      <c r="E26" s="11">
        <v>0</v>
      </c>
      <c r="F26" s="11">
        <v>492755.45484777499</v>
      </c>
      <c r="G26" s="11">
        <v>0</v>
      </c>
      <c r="H26" s="11"/>
    </row>
    <row r="27" spans="1:8" x14ac:dyDescent="0.35">
      <c r="A27" s="3" t="s">
        <v>423</v>
      </c>
      <c r="B27" s="12" t="s">
        <v>148</v>
      </c>
      <c r="C27" s="11">
        <v>407113.18797420099</v>
      </c>
      <c r="D27" s="11">
        <v>0</v>
      </c>
      <c r="E27" s="11">
        <v>0</v>
      </c>
      <c r="F27" s="11">
        <v>407113.18797420099</v>
      </c>
      <c r="G27" s="11">
        <v>0</v>
      </c>
      <c r="H27" s="11"/>
    </row>
    <row r="28" spans="1:8" x14ac:dyDescent="0.35">
      <c r="A28" s="3" t="s">
        <v>423</v>
      </c>
      <c r="B28" s="12" t="s">
        <v>149</v>
      </c>
      <c r="C28" s="11">
        <v>504789.74690293201</v>
      </c>
      <c r="D28" s="11">
        <v>0</v>
      </c>
      <c r="E28" s="11">
        <v>0</v>
      </c>
      <c r="F28" s="11">
        <v>504789.74690293201</v>
      </c>
      <c r="G28" s="11">
        <v>0</v>
      </c>
      <c r="H28" s="11"/>
    </row>
    <row r="29" spans="1:8" x14ac:dyDescent="0.35">
      <c r="A29" s="3" t="s">
        <v>423</v>
      </c>
      <c r="B29" s="12" t="s">
        <v>150</v>
      </c>
      <c r="C29" s="11">
        <v>353891.30258433602</v>
      </c>
      <c r="D29" s="11">
        <v>0</v>
      </c>
      <c r="E29" s="11">
        <v>0</v>
      </c>
      <c r="F29" s="11">
        <v>353891.30258433602</v>
      </c>
      <c r="G29" s="11">
        <v>0</v>
      </c>
      <c r="H29" s="11"/>
    </row>
    <row r="30" spans="1:8" x14ac:dyDescent="0.35">
      <c r="A30" s="3" t="s">
        <v>423</v>
      </c>
      <c r="B30" s="12" t="s">
        <v>151</v>
      </c>
      <c r="C30" s="11">
        <v>642937.91073972802</v>
      </c>
      <c r="D30" s="11">
        <v>0</v>
      </c>
      <c r="E30" s="11">
        <v>0</v>
      </c>
      <c r="F30" s="11">
        <v>642937.91073972802</v>
      </c>
      <c r="G30" s="11">
        <v>0</v>
      </c>
      <c r="H30" s="11"/>
    </row>
    <row r="31" spans="1:8" x14ac:dyDescent="0.35">
      <c r="A31" s="3" t="s">
        <v>423</v>
      </c>
      <c r="B31" s="12" t="s">
        <v>152</v>
      </c>
      <c r="C31" s="11">
        <v>115802.59284866499</v>
      </c>
      <c r="D31" s="11">
        <v>0</v>
      </c>
      <c r="E31" s="11">
        <v>0</v>
      </c>
      <c r="F31" s="11">
        <v>115802.59284866499</v>
      </c>
      <c r="G31" s="11">
        <v>0</v>
      </c>
      <c r="H31" s="11"/>
    </row>
    <row r="32" spans="1:8" x14ac:dyDescent="0.35">
      <c r="A32" s="3" t="s">
        <v>423</v>
      </c>
      <c r="B32" s="12" t="s">
        <v>153</v>
      </c>
      <c r="C32" s="11">
        <v>394502.12860818399</v>
      </c>
      <c r="D32" s="11">
        <v>0</v>
      </c>
      <c r="E32" s="11">
        <v>0</v>
      </c>
      <c r="F32" s="11">
        <v>394502.12860818399</v>
      </c>
      <c r="G32" s="11">
        <v>0</v>
      </c>
      <c r="H32" s="11"/>
    </row>
    <row r="33" spans="1:8" x14ac:dyDescent="0.35">
      <c r="A33" s="3" t="s">
        <v>423</v>
      </c>
      <c r="B33" s="12" t="s">
        <v>140</v>
      </c>
      <c r="C33" s="11">
        <v>0</v>
      </c>
      <c r="D33" s="11">
        <v>0</v>
      </c>
      <c r="E33" s="11">
        <v>0</v>
      </c>
      <c r="F33" s="11">
        <v>0</v>
      </c>
      <c r="G33" s="11">
        <v>0</v>
      </c>
      <c r="H33" s="11"/>
    </row>
    <row r="34" spans="1:8" x14ac:dyDescent="0.35">
      <c r="A34" s="3" t="s">
        <v>423</v>
      </c>
      <c r="B34" s="12" t="s">
        <v>435</v>
      </c>
      <c r="C34" s="11">
        <v>26509134.5944109</v>
      </c>
      <c r="D34" s="11">
        <v>0</v>
      </c>
      <c r="E34" s="11">
        <v>0</v>
      </c>
      <c r="F34" s="11">
        <v>0</v>
      </c>
      <c r="G34" s="11">
        <v>26509134.5944109</v>
      </c>
      <c r="H34" s="11"/>
    </row>
    <row r="35" spans="1:8" ht="43.5" x14ac:dyDescent="0.35">
      <c r="A35" s="3" t="s">
        <v>423</v>
      </c>
      <c r="B35" s="12" t="s">
        <v>436</v>
      </c>
      <c r="C35" s="11">
        <v>7660528.1749261301</v>
      </c>
      <c r="D35" s="11">
        <v>0</v>
      </c>
      <c r="E35" s="11">
        <v>0</v>
      </c>
      <c r="F35" s="11">
        <v>0</v>
      </c>
      <c r="G35" s="11">
        <v>7660528.1749261301</v>
      </c>
      <c r="H35" s="11"/>
    </row>
    <row r="36" spans="1:8" x14ac:dyDescent="0.35">
      <c r="A36" s="3" t="s">
        <v>423</v>
      </c>
      <c r="B36" s="12" t="s">
        <v>156</v>
      </c>
      <c r="C36" s="11">
        <v>4628964.2657681899</v>
      </c>
      <c r="D36" s="11">
        <v>0</v>
      </c>
      <c r="E36" s="11">
        <v>0</v>
      </c>
      <c r="F36" s="11">
        <v>0</v>
      </c>
      <c r="G36" s="11">
        <v>4628964.2657681899</v>
      </c>
      <c r="H36" s="11"/>
    </row>
    <row r="37" spans="1:8" ht="29" x14ac:dyDescent="0.35">
      <c r="A37" s="3" t="s">
        <v>423</v>
      </c>
      <c r="B37" s="12" t="s">
        <v>157</v>
      </c>
      <c r="C37" s="11">
        <v>2139275.89664642</v>
      </c>
      <c r="D37" s="11">
        <v>0</v>
      </c>
      <c r="E37" s="11">
        <v>0</v>
      </c>
      <c r="F37" s="11">
        <v>0</v>
      </c>
      <c r="G37" s="11">
        <v>2139275.89664642</v>
      </c>
      <c r="H37" s="11"/>
    </row>
    <row r="38" spans="1:8" x14ac:dyDescent="0.35">
      <c r="A38" s="3" t="s">
        <v>423</v>
      </c>
      <c r="B38" s="12" t="s">
        <v>158</v>
      </c>
      <c r="C38" s="11">
        <v>308905.90691165399</v>
      </c>
      <c r="D38" s="11">
        <v>0</v>
      </c>
      <c r="E38" s="11">
        <v>0</v>
      </c>
      <c r="F38" s="11">
        <v>0</v>
      </c>
      <c r="G38" s="11">
        <v>308905.90691165399</v>
      </c>
      <c r="H38" s="11"/>
    </row>
    <row r="39" spans="1:8" x14ac:dyDescent="0.35">
      <c r="A39" s="3" t="s">
        <v>423</v>
      </c>
      <c r="B39" s="12" t="s">
        <v>153</v>
      </c>
      <c r="C39" s="11">
        <v>583382.10559985298</v>
      </c>
      <c r="D39" s="11">
        <v>0</v>
      </c>
      <c r="E39" s="11">
        <v>0</v>
      </c>
      <c r="F39" s="11">
        <v>0</v>
      </c>
      <c r="G39" s="11">
        <v>583382.10559985298</v>
      </c>
      <c r="H39" s="11"/>
    </row>
    <row r="40" spans="1:8" x14ac:dyDescent="0.35">
      <c r="A40" s="3" t="s">
        <v>423</v>
      </c>
      <c r="B40" s="12" t="s">
        <v>140</v>
      </c>
      <c r="C40" s="11">
        <v>0</v>
      </c>
      <c r="D40" s="11">
        <v>0</v>
      </c>
      <c r="E40" s="11">
        <v>0</v>
      </c>
      <c r="F40" s="11">
        <v>0</v>
      </c>
      <c r="G40" s="11">
        <v>0</v>
      </c>
      <c r="H40" s="11"/>
    </row>
    <row r="41" spans="1:8" ht="58" x14ac:dyDescent="0.35">
      <c r="A41" s="3" t="s">
        <v>423</v>
      </c>
      <c r="B41" s="12" t="s">
        <v>437</v>
      </c>
      <c r="C41" s="11">
        <v>18848606.419484802</v>
      </c>
      <c r="D41" s="11">
        <v>0</v>
      </c>
      <c r="E41" s="11">
        <v>0</v>
      </c>
      <c r="F41" s="11">
        <v>0</v>
      </c>
      <c r="G41" s="11">
        <v>18848606.419484802</v>
      </c>
      <c r="H41" s="11"/>
    </row>
    <row r="42" spans="1:8" x14ac:dyDescent="0.35">
      <c r="A42" s="3" t="s">
        <v>423</v>
      </c>
      <c r="B42" s="12" t="s">
        <v>149</v>
      </c>
      <c r="C42" s="11">
        <v>362672.64674153097</v>
      </c>
      <c r="D42" s="11">
        <v>0</v>
      </c>
      <c r="E42" s="11">
        <v>0</v>
      </c>
      <c r="F42" s="11">
        <v>0</v>
      </c>
      <c r="G42" s="11">
        <v>362672.64674153097</v>
      </c>
      <c r="H42" s="11"/>
    </row>
    <row r="43" spans="1:8" x14ac:dyDescent="0.35">
      <c r="A43" s="3" t="s">
        <v>423</v>
      </c>
      <c r="B43" s="12" t="s">
        <v>438</v>
      </c>
      <c r="C43" s="11">
        <v>530478.14933604095</v>
      </c>
      <c r="D43" s="11">
        <v>0</v>
      </c>
      <c r="E43" s="11">
        <v>0</v>
      </c>
      <c r="F43" s="11">
        <v>0</v>
      </c>
      <c r="G43" s="11">
        <v>530478.14933604095</v>
      </c>
      <c r="H43" s="11"/>
    </row>
    <row r="44" spans="1:8" x14ac:dyDescent="0.35">
      <c r="A44" s="3" t="s">
        <v>423</v>
      </c>
      <c r="B44" s="12" t="s">
        <v>162</v>
      </c>
      <c r="C44" s="11">
        <v>641263.52845986502</v>
      </c>
      <c r="D44" s="11">
        <v>0</v>
      </c>
      <c r="E44" s="11">
        <v>0</v>
      </c>
      <c r="F44" s="11">
        <v>0</v>
      </c>
      <c r="G44" s="11">
        <v>641263.52845986502</v>
      </c>
      <c r="H44" s="11"/>
    </row>
    <row r="45" spans="1:8" x14ac:dyDescent="0.35">
      <c r="A45" s="3" t="s">
        <v>423</v>
      </c>
      <c r="B45" s="12" t="s">
        <v>163</v>
      </c>
      <c r="C45" s="11">
        <v>793932.71830411197</v>
      </c>
      <c r="D45" s="11">
        <v>0</v>
      </c>
      <c r="E45" s="11">
        <v>0</v>
      </c>
      <c r="F45" s="11">
        <v>0</v>
      </c>
      <c r="G45" s="11">
        <v>793932.71830411197</v>
      </c>
      <c r="H45" s="11"/>
    </row>
    <row r="46" spans="1:8" ht="29" x14ac:dyDescent="0.35">
      <c r="A46" s="3" t="s">
        <v>423</v>
      </c>
      <c r="B46" s="12" t="s">
        <v>164</v>
      </c>
      <c r="C46" s="11">
        <v>188697.06432227901</v>
      </c>
      <c r="D46" s="11">
        <v>0</v>
      </c>
      <c r="E46" s="11">
        <v>0</v>
      </c>
      <c r="F46" s="11">
        <v>0</v>
      </c>
      <c r="G46" s="11">
        <v>188697.06432227901</v>
      </c>
      <c r="H46" s="11"/>
    </row>
    <row r="47" spans="1:8" ht="29" x14ac:dyDescent="0.35">
      <c r="A47" s="3" t="s">
        <v>423</v>
      </c>
      <c r="B47" s="12" t="s">
        <v>165</v>
      </c>
      <c r="C47" s="11">
        <v>8534262.8490352202</v>
      </c>
      <c r="D47" s="11">
        <v>0</v>
      </c>
      <c r="E47" s="11">
        <v>0</v>
      </c>
      <c r="F47" s="11">
        <v>0</v>
      </c>
      <c r="G47" s="11">
        <v>8534262.8490352202</v>
      </c>
      <c r="H47" s="11"/>
    </row>
    <row r="48" spans="1:8" ht="29" x14ac:dyDescent="0.35">
      <c r="A48" s="3" t="s">
        <v>423</v>
      </c>
      <c r="B48" s="12" t="s">
        <v>166</v>
      </c>
      <c r="C48" s="11">
        <v>5015291.95290762</v>
      </c>
      <c r="D48" s="11">
        <v>0</v>
      </c>
      <c r="E48" s="11">
        <v>0</v>
      </c>
      <c r="F48" s="11">
        <v>0</v>
      </c>
      <c r="G48" s="11">
        <v>5015291.95290762</v>
      </c>
      <c r="H48" s="11"/>
    </row>
    <row r="49" spans="1:8" x14ac:dyDescent="0.35">
      <c r="A49" s="3" t="s">
        <v>423</v>
      </c>
      <c r="B49" s="12" t="s">
        <v>153</v>
      </c>
      <c r="C49" s="11">
        <v>2782007.5103780702</v>
      </c>
      <c r="D49" s="11">
        <v>0</v>
      </c>
      <c r="E49" s="11">
        <v>0</v>
      </c>
      <c r="F49" s="11">
        <v>0</v>
      </c>
      <c r="G49" s="11">
        <v>2782007.5103780702</v>
      </c>
      <c r="H49" s="11"/>
    </row>
    <row r="50" spans="1:8" x14ac:dyDescent="0.35">
      <c r="A50" s="3" t="s">
        <v>423</v>
      </c>
      <c r="B50" s="12" t="s">
        <v>140</v>
      </c>
      <c r="C50" s="11">
        <v>0</v>
      </c>
      <c r="D50" s="11">
        <v>0</v>
      </c>
      <c r="E50" s="11">
        <v>0</v>
      </c>
      <c r="F50" s="11">
        <v>0</v>
      </c>
      <c r="G50" s="11">
        <v>0</v>
      </c>
      <c r="H50" s="11"/>
    </row>
    <row r="51" spans="1:8" ht="29" x14ac:dyDescent="0.35">
      <c r="A51" s="3" t="s">
        <v>423</v>
      </c>
      <c r="B51" s="12" t="s">
        <v>439</v>
      </c>
      <c r="C51" s="11">
        <v>2517044.1071638302</v>
      </c>
      <c r="D51" s="11">
        <v>0</v>
      </c>
      <c r="E51" s="11">
        <v>0</v>
      </c>
      <c r="F51" s="11">
        <v>0</v>
      </c>
      <c r="G51" s="11">
        <v>2517044.1071638302</v>
      </c>
      <c r="H51" s="11"/>
    </row>
    <row r="52" spans="1:8" x14ac:dyDescent="0.35">
      <c r="A52" s="3" t="s">
        <v>421</v>
      </c>
      <c r="B52" s="4" t="s">
        <v>90</v>
      </c>
      <c r="C52" s="5"/>
      <c r="D52" s="5"/>
      <c r="E52" s="5"/>
      <c r="F52" s="5"/>
      <c r="G52" s="5"/>
      <c r="H52" s="5"/>
    </row>
    <row r="53" spans="1:8" x14ac:dyDescent="0.35">
      <c r="A53" s="3" t="s">
        <v>418</v>
      </c>
      <c r="B53" s="7"/>
      <c r="C53" s="5"/>
      <c r="D53" s="5"/>
      <c r="E53" s="5"/>
      <c r="F53" s="5"/>
      <c r="G53" s="5"/>
      <c r="H53" s="5"/>
    </row>
    <row r="54" spans="1:8" x14ac:dyDescent="0.35">
      <c r="A54" s="3" t="s">
        <v>423</v>
      </c>
      <c r="B54" s="12" t="s">
        <v>168</v>
      </c>
      <c r="C54" s="11">
        <v>7756411.3210421</v>
      </c>
      <c r="D54" s="11">
        <v>1423441.5461994801</v>
      </c>
      <c r="E54" s="11">
        <v>3824373.8562955</v>
      </c>
      <c r="F54" s="11">
        <v>449865.15922798001</v>
      </c>
      <c r="G54" s="11">
        <v>2058730.7593191499</v>
      </c>
      <c r="H54" s="11"/>
    </row>
    <row r="55" spans="1:8" x14ac:dyDescent="0.35">
      <c r="A55" s="3" t="s">
        <v>423</v>
      </c>
      <c r="B55" s="12" t="s">
        <v>169</v>
      </c>
      <c r="C55" s="11">
        <v>7578660.8087163297</v>
      </c>
      <c r="D55" s="11">
        <v>1851311.57156394</v>
      </c>
      <c r="E55" s="11">
        <v>3254079.32433582</v>
      </c>
      <c r="F55" s="11">
        <v>478312.51065684098</v>
      </c>
      <c r="G55" s="11">
        <v>1994957.40215973</v>
      </c>
      <c r="H55" s="11"/>
    </row>
    <row r="56" spans="1:8" x14ac:dyDescent="0.35">
      <c r="A56" s="3" t="s">
        <v>423</v>
      </c>
      <c r="B56" s="12" t="s">
        <v>170</v>
      </c>
      <c r="C56" s="11">
        <v>7015669.2678299602</v>
      </c>
      <c r="D56" s="11">
        <v>1859291.8126900899</v>
      </c>
      <c r="E56" s="11">
        <v>2589875.6737126498</v>
      </c>
      <c r="F56" s="11">
        <v>590126.94535368995</v>
      </c>
      <c r="G56" s="11">
        <v>1976374.8360735299</v>
      </c>
      <c r="H56" s="11"/>
    </row>
    <row r="57" spans="1:8" x14ac:dyDescent="0.35">
      <c r="A57" s="3" t="s">
        <v>423</v>
      </c>
      <c r="B57" s="12" t="s">
        <v>171</v>
      </c>
      <c r="C57" s="11">
        <v>8951698.9742372409</v>
      </c>
      <c r="D57" s="11">
        <v>2831055.4196756301</v>
      </c>
      <c r="E57" s="11">
        <v>3328170.6956527098</v>
      </c>
      <c r="F57" s="11">
        <v>360474.11413075798</v>
      </c>
      <c r="G57" s="11">
        <v>2431998.74477814</v>
      </c>
      <c r="H57" s="11"/>
    </row>
    <row r="58" spans="1:8" x14ac:dyDescent="0.35">
      <c r="A58" s="3" t="s">
        <v>423</v>
      </c>
      <c r="B58" s="12" t="s">
        <v>172</v>
      </c>
      <c r="C58" s="11">
        <v>7190622.1329668304</v>
      </c>
      <c r="D58" s="11">
        <v>2593479.7097583199</v>
      </c>
      <c r="E58" s="11">
        <v>2393917.3897223999</v>
      </c>
      <c r="F58" s="11">
        <v>250376.54589682099</v>
      </c>
      <c r="G58" s="11">
        <v>1952848.4875892899</v>
      </c>
      <c r="H58" s="11"/>
    </row>
    <row r="59" spans="1:8" x14ac:dyDescent="0.35">
      <c r="A59" s="3" t="s">
        <v>423</v>
      </c>
      <c r="B59" s="12" t="s">
        <v>173</v>
      </c>
      <c r="C59" s="11">
        <v>7634013.97872137</v>
      </c>
      <c r="D59" s="11">
        <v>2494370.6712187701</v>
      </c>
      <c r="E59" s="11">
        <v>2487187.5644091899</v>
      </c>
      <c r="F59" s="11">
        <v>559985.55367819301</v>
      </c>
      <c r="G59" s="11">
        <v>2092470.1894152199</v>
      </c>
      <c r="H59" s="11"/>
    </row>
    <row r="60" spans="1:8" x14ac:dyDescent="0.35">
      <c r="A60" s="3" t="s">
        <v>423</v>
      </c>
      <c r="B60" s="12" t="s">
        <v>174</v>
      </c>
      <c r="C60" s="11">
        <v>9295767.0280672796</v>
      </c>
      <c r="D60" s="11">
        <v>3338457.9433754901</v>
      </c>
      <c r="E60" s="11">
        <v>3343213.0757219298</v>
      </c>
      <c r="F60" s="11">
        <v>305831.808926659</v>
      </c>
      <c r="G60" s="11">
        <v>2308264.2000431898</v>
      </c>
      <c r="H60" s="11"/>
    </row>
    <row r="61" spans="1:8" x14ac:dyDescent="0.35">
      <c r="A61" s="3" t="s">
        <v>423</v>
      </c>
      <c r="B61" s="12" t="s">
        <v>175</v>
      </c>
      <c r="C61" s="11">
        <v>10386782.3335915</v>
      </c>
      <c r="D61" s="11">
        <v>4055877.2516093799</v>
      </c>
      <c r="E61" s="11">
        <v>3489638.3680214202</v>
      </c>
      <c r="F61" s="11">
        <v>398419.51157924999</v>
      </c>
      <c r="G61" s="11">
        <v>2442847.2023814102</v>
      </c>
      <c r="H61" s="11"/>
    </row>
    <row r="62" spans="1:8" x14ac:dyDescent="0.35">
      <c r="A62" s="3" t="s">
        <v>423</v>
      </c>
      <c r="B62" s="12" t="s">
        <v>176</v>
      </c>
      <c r="C62" s="11">
        <v>9588320.9282060899</v>
      </c>
      <c r="D62" s="11">
        <v>3362841.90751926</v>
      </c>
      <c r="E62" s="11">
        <v>3085414.2939977399</v>
      </c>
      <c r="F62" s="11">
        <v>436662.90669451799</v>
      </c>
      <c r="G62" s="11">
        <v>2703401.8199945702</v>
      </c>
      <c r="H62" s="11"/>
    </row>
    <row r="63" spans="1:8" x14ac:dyDescent="0.35">
      <c r="A63" s="3" t="s">
        <v>423</v>
      </c>
      <c r="B63" s="12" t="s">
        <v>177</v>
      </c>
      <c r="C63" s="11">
        <v>7932777.0333615001</v>
      </c>
      <c r="D63" s="11">
        <v>2370928.5492070098</v>
      </c>
      <c r="E63" s="11">
        <v>2652116.55984538</v>
      </c>
      <c r="F63" s="11">
        <v>474090.53322536498</v>
      </c>
      <c r="G63" s="11">
        <v>2435641.3910837299</v>
      </c>
      <c r="H63" s="11"/>
    </row>
    <row r="64" spans="1:8" x14ac:dyDescent="0.35">
      <c r="A64" s="3" t="s">
        <v>423</v>
      </c>
      <c r="B64" s="12" t="s">
        <v>178</v>
      </c>
      <c r="C64" s="11">
        <v>7025580.9378955001</v>
      </c>
      <c r="D64" s="11">
        <v>2106204.6280891001</v>
      </c>
      <c r="E64" s="11">
        <v>2423384.8081582701</v>
      </c>
      <c r="F64" s="11">
        <v>505676.08225352701</v>
      </c>
      <c r="G64" s="11">
        <v>1990315.4193946</v>
      </c>
      <c r="H64" s="11"/>
    </row>
    <row r="65" spans="1:8" x14ac:dyDescent="0.35">
      <c r="A65" s="3" t="s">
        <v>423</v>
      </c>
      <c r="B65" s="12" t="s">
        <v>179</v>
      </c>
      <c r="C65" s="11">
        <v>9084018.8784997202</v>
      </c>
      <c r="D65" s="11">
        <v>2343689.3189624199</v>
      </c>
      <c r="E65" s="11">
        <v>4111720.3221115</v>
      </c>
      <c r="F65" s="11">
        <v>507325.095247488</v>
      </c>
      <c r="G65" s="11">
        <v>2121284.1421783101</v>
      </c>
      <c r="H65" s="11"/>
    </row>
    <row r="66" spans="1:8" x14ac:dyDescent="0.35">
      <c r="A66" s="3" t="s">
        <v>421</v>
      </c>
      <c r="B66" s="4" t="s">
        <v>91</v>
      </c>
      <c r="C66" s="5"/>
      <c r="D66" s="5"/>
      <c r="E66" s="5"/>
      <c r="F66" s="5"/>
      <c r="G66" s="5"/>
      <c r="H66" s="5"/>
    </row>
    <row r="67" spans="1:8" x14ac:dyDescent="0.35">
      <c r="A67" s="3" t="s">
        <v>418</v>
      </c>
      <c r="B67" s="7"/>
      <c r="C67" s="5"/>
      <c r="D67" s="5"/>
      <c r="E67" s="5"/>
      <c r="F67" s="5"/>
      <c r="G67" s="5"/>
      <c r="H67" s="5"/>
    </row>
    <row r="68" spans="1:8" x14ac:dyDescent="0.35">
      <c r="A68" s="3" t="s">
        <v>423</v>
      </c>
      <c r="B68" s="12" t="s">
        <v>180</v>
      </c>
      <c r="C68" s="11">
        <v>22350741.397588398</v>
      </c>
      <c r="D68" s="11">
        <v>5134044.93045351</v>
      </c>
      <c r="E68" s="11">
        <v>9668328.8543439601</v>
      </c>
      <c r="F68" s="11">
        <v>1518304.6152385101</v>
      </c>
      <c r="G68" s="11">
        <v>6030062.9975524098</v>
      </c>
      <c r="H68" s="11"/>
    </row>
    <row r="69" spans="1:8" x14ac:dyDescent="0.35">
      <c r="A69" s="3" t="s">
        <v>423</v>
      </c>
      <c r="B69" s="12" t="s">
        <v>181</v>
      </c>
      <c r="C69" s="11">
        <v>23776335.0859254</v>
      </c>
      <c r="D69" s="11">
        <v>7918905.80065272</v>
      </c>
      <c r="E69" s="11">
        <v>8209275.6497842902</v>
      </c>
      <c r="F69" s="11">
        <v>1170836.21370577</v>
      </c>
      <c r="G69" s="11">
        <v>6477317.4217826501</v>
      </c>
      <c r="H69" s="11"/>
    </row>
    <row r="70" spans="1:8" x14ac:dyDescent="0.35">
      <c r="A70" s="3" t="s">
        <v>423</v>
      </c>
      <c r="B70" s="12" t="s">
        <v>182</v>
      </c>
      <c r="C70" s="11">
        <v>29270870.289864901</v>
      </c>
      <c r="D70" s="11">
        <v>10757177.102504101</v>
      </c>
      <c r="E70" s="11">
        <v>9918265.7377410997</v>
      </c>
      <c r="F70" s="11">
        <v>1140914.2272004299</v>
      </c>
      <c r="G70" s="11">
        <v>7454513.2224191697</v>
      </c>
      <c r="H70" s="11"/>
    </row>
    <row r="71" spans="1:8" x14ac:dyDescent="0.35">
      <c r="A71" s="3" t="s">
        <v>423</v>
      </c>
      <c r="B71" s="12" t="s">
        <v>183</v>
      </c>
      <c r="C71" s="11">
        <v>24042376.849756699</v>
      </c>
      <c r="D71" s="11">
        <v>6820822.4962585401</v>
      </c>
      <c r="E71" s="11">
        <v>9187221.6901151501</v>
      </c>
      <c r="F71" s="11">
        <v>1487091.7107263801</v>
      </c>
      <c r="G71" s="11">
        <v>6547240.9526566397</v>
      </c>
      <c r="H71" s="11"/>
    </row>
    <row r="72" spans="1:8" x14ac:dyDescent="0.35">
      <c r="A72" s="3" t="s">
        <v>421</v>
      </c>
      <c r="B72" s="4" t="s">
        <v>440</v>
      </c>
      <c r="C72" s="5"/>
      <c r="D72" s="5"/>
      <c r="E72" s="5"/>
      <c r="F72" s="5"/>
      <c r="G72" s="5"/>
      <c r="H72" s="5"/>
    </row>
    <row r="73" spans="1:8" x14ac:dyDescent="0.35">
      <c r="A73" s="3" t="s">
        <v>418</v>
      </c>
      <c r="B73" s="7"/>
      <c r="C73" s="5"/>
      <c r="D73" s="5"/>
      <c r="E73" s="5"/>
      <c r="F73" s="5"/>
      <c r="G73" s="5"/>
      <c r="H73" s="5"/>
    </row>
    <row r="74" spans="1:8" x14ac:dyDescent="0.35">
      <c r="A74" s="3" t="s">
        <v>423</v>
      </c>
      <c r="B74" s="12" t="s">
        <v>441</v>
      </c>
      <c r="C74" s="11">
        <v>99440323.623134807</v>
      </c>
      <c r="D74" s="11">
        <v>30630950.329868902</v>
      </c>
      <c r="E74" s="11">
        <v>36983091.931984499</v>
      </c>
      <c r="F74" s="11">
        <v>5317146.76687109</v>
      </c>
      <c r="G74" s="11">
        <v>26509134.5944109</v>
      </c>
      <c r="H74" s="11"/>
    </row>
    <row r="75" spans="1:8" x14ac:dyDescent="0.35">
      <c r="A75" s="3" t="s">
        <v>423</v>
      </c>
      <c r="B75" s="12" t="s">
        <v>442</v>
      </c>
      <c r="C75" s="11">
        <v>9823438.0047674198</v>
      </c>
      <c r="D75" s="11">
        <v>2922735.5146398498</v>
      </c>
      <c r="E75" s="11">
        <v>3888425.0037485599</v>
      </c>
      <c r="F75" s="11">
        <v>410533.23830573499</v>
      </c>
      <c r="G75" s="11">
        <v>2601744.2480732799</v>
      </c>
      <c r="H75" s="11"/>
    </row>
    <row r="76" spans="1:8" x14ac:dyDescent="0.35">
      <c r="A76" s="3" t="s">
        <v>423</v>
      </c>
      <c r="B76" s="12" t="s">
        <v>185</v>
      </c>
      <c r="C76" s="11">
        <v>8447769.0371819306</v>
      </c>
      <c r="D76" s="11">
        <v>2690626.83705079</v>
      </c>
      <c r="E76" s="11">
        <v>3388796.0236073402</v>
      </c>
      <c r="F76" s="11">
        <v>489219.78962226899</v>
      </c>
      <c r="G76" s="11">
        <v>1879126.38690153</v>
      </c>
      <c r="H76" s="11"/>
    </row>
    <row r="77" spans="1:8" x14ac:dyDescent="0.35">
      <c r="A77" s="3" t="s">
        <v>423</v>
      </c>
      <c r="B77" s="12" t="s">
        <v>186</v>
      </c>
      <c r="C77" s="11">
        <v>15891271.9654798</v>
      </c>
      <c r="D77" s="11">
        <v>4120313.2726857001</v>
      </c>
      <c r="E77" s="11">
        <v>5705465.3847142598</v>
      </c>
      <c r="F77" s="11">
        <v>1079665.4201851599</v>
      </c>
      <c r="G77" s="11">
        <v>4985827.8878946798</v>
      </c>
      <c r="H77" s="11"/>
    </row>
    <row r="78" spans="1:8" x14ac:dyDescent="0.35">
      <c r="A78" s="3" t="s">
        <v>423</v>
      </c>
      <c r="B78" s="12" t="s">
        <v>443</v>
      </c>
      <c r="C78" s="11">
        <v>15380023.350403201</v>
      </c>
      <c r="D78" s="11">
        <v>4764348.1420680704</v>
      </c>
      <c r="E78" s="11">
        <v>5018102.55460322</v>
      </c>
      <c r="F78" s="11">
        <v>771827.06580281502</v>
      </c>
      <c r="G78" s="11">
        <v>4825745.5879290299</v>
      </c>
      <c r="H78" s="11"/>
    </row>
    <row r="79" spans="1:8" x14ac:dyDescent="0.35">
      <c r="A79" s="3" t="s">
        <v>423</v>
      </c>
      <c r="B79" s="12" t="s">
        <v>444</v>
      </c>
      <c r="C79" s="11">
        <v>4043129.8869769401</v>
      </c>
      <c r="D79" s="11">
        <v>1228661.9928607401</v>
      </c>
      <c r="E79" s="11">
        <v>1497288.63850826</v>
      </c>
      <c r="F79" s="11">
        <v>213487.76013662899</v>
      </c>
      <c r="G79" s="11">
        <v>1103691.4954713101</v>
      </c>
      <c r="H79" s="11"/>
    </row>
    <row r="80" spans="1:8" x14ac:dyDescent="0.35">
      <c r="A80" s="3" t="s">
        <v>423</v>
      </c>
      <c r="B80" s="12" t="s">
        <v>445</v>
      </c>
      <c r="C80" s="11">
        <v>16346719.062748799</v>
      </c>
      <c r="D80" s="11">
        <v>4154420.2662327099</v>
      </c>
      <c r="E80" s="11">
        <v>6865301.80148107</v>
      </c>
      <c r="F80" s="11">
        <v>797541.78903823602</v>
      </c>
      <c r="G80" s="11">
        <v>4529455.2059968105</v>
      </c>
      <c r="H80" s="11"/>
    </row>
    <row r="81" spans="1:8" x14ac:dyDescent="0.35">
      <c r="A81" s="3" t="s">
        <v>423</v>
      </c>
      <c r="B81" s="12" t="s">
        <v>446</v>
      </c>
      <c r="C81" s="11">
        <v>17918402.512403101</v>
      </c>
      <c r="D81" s="11">
        <v>7542935.2515914803</v>
      </c>
      <c r="E81" s="11">
        <v>5622584.3232208099</v>
      </c>
      <c r="F81" s="11">
        <v>896250.72321737302</v>
      </c>
      <c r="G81" s="11">
        <v>3856632.2143734298</v>
      </c>
      <c r="H81" s="11"/>
    </row>
    <row r="82" spans="1:8" x14ac:dyDescent="0.35">
      <c r="A82" s="3" t="s">
        <v>423</v>
      </c>
      <c r="B82" s="12" t="s">
        <v>447</v>
      </c>
      <c r="C82" s="11">
        <v>9779437.78430124</v>
      </c>
      <c r="D82" s="11">
        <v>2997681.87974557</v>
      </c>
      <c r="E82" s="11">
        <v>3650831.4849726399</v>
      </c>
      <c r="F82" s="11">
        <v>599809.98710644396</v>
      </c>
      <c r="G82" s="11">
        <v>2531114.4324766002</v>
      </c>
      <c r="H82" s="11"/>
    </row>
    <row r="83" spans="1:8" x14ac:dyDescent="0.35">
      <c r="A83" s="3" t="s">
        <v>423</v>
      </c>
      <c r="B83" s="12" t="s">
        <v>192</v>
      </c>
      <c r="C83" s="11">
        <v>9258240.8448208608</v>
      </c>
      <c r="D83" s="11">
        <v>2324440.4760215599</v>
      </c>
      <c r="E83" s="11">
        <v>3421588.5219954201</v>
      </c>
      <c r="F83" s="11">
        <v>753676.08265740902</v>
      </c>
      <c r="G83" s="11">
        <v>2758535.7641464602</v>
      </c>
      <c r="H83" s="11"/>
    </row>
    <row r="84" spans="1:8" x14ac:dyDescent="0.35">
      <c r="A84" s="3" t="s">
        <v>423</v>
      </c>
      <c r="B84" s="12" t="s">
        <v>194</v>
      </c>
      <c r="C84" s="11">
        <v>84611122.533819497</v>
      </c>
      <c r="D84" s="11">
        <v>26582546.653004002</v>
      </c>
      <c r="E84" s="11">
        <v>31663821.3156184</v>
      </c>
      <c r="F84" s="11">
        <v>4332739.7396001797</v>
      </c>
      <c r="G84" s="11">
        <v>22032014.8255971</v>
      </c>
      <c r="H84" s="11"/>
    </row>
    <row r="85" spans="1:8" x14ac:dyDescent="0.35">
      <c r="A85" s="3" t="s">
        <v>423</v>
      </c>
      <c r="B85" s="12" t="s">
        <v>448</v>
      </c>
      <c r="C85" s="11">
        <v>825713.29935473599</v>
      </c>
      <c r="D85" s="11">
        <v>444058.15234302997</v>
      </c>
      <c r="E85" s="11">
        <v>120841.334044811</v>
      </c>
      <c r="F85" s="11">
        <v>75317.554301214506</v>
      </c>
      <c r="G85" s="11">
        <v>185496.25866568001</v>
      </c>
      <c r="H85" s="11"/>
    </row>
    <row r="86" spans="1:8" x14ac:dyDescent="0.35">
      <c r="A86" s="3" t="s">
        <v>423</v>
      </c>
      <c r="B86" s="12" t="s">
        <v>449</v>
      </c>
      <c r="C86" s="11">
        <v>0</v>
      </c>
      <c r="D86" s="11">
        <v>0</v>
      </c>
      <c r="E86" s="11">
        <v>0</v>
      </c>
      <c r="F86" s="11">
        <v>0</v>
      </c>
      <c r="G86" s="11">
        <v>0</v>
      </c>
      <c r="H86" s="11"/>
    </row>
    <row r="87" spans="1:8" x14ac:dyDescent="0.35">
      <c r="A87" s="3" t="s">
        <v>423</v>
      </c>
      <c r="B87" s="12" t="s">
        <v>450</v>
      </c>
      <c r="C87" s="11">
        <v>1617949.4186265799</v>
      </c>
      <c r="D87" s="11">
        <v>498869.34640448802</v>
      </c>
      <c r="E87" s="11">
        <v>378225.29092448199</v>
      </c>
      <c r="F87" s="11">
        <v>220089.61853133401</v>
      </c>
      <c r="G87" s="11">
        <v>520765.16276628099</v>
      </c>
      <c r="H87" s="11"/>
    </row>
    <row r="88" spans="1:8" x14ac:dyDescent="0.35">
      <c r="A88" s="3" t="s">
        <v>423</v>
      </c>
      <c r="B88" s="12" t="s">
        <v>451</v>
      </c>
      <c r="C88" s="11">
        <v>396010.85410834203</v>
      </c>
      <c r="D88" s="11">
        <v>139582.517507337</v>
      </c>
      <c r="E88" s="11">
        <v>52833.142553689599</v>
      </c>
      <c r="F88" s="11">
        <v>54070.064716284702</v>
      </c>
      <c r="G88" s="11">
        <v>149525.129331031</v>
      </c>
      <c r="H88" s="11"/>
    </row>
    <row r="89" spans="1:8" x14ac:dyDescent="0.35">
      <c r="A89" s="3" t="s">
        <v>423</v>
      </c>
      <c r="B89" s="12" t="s">
        <v>452</v>
      </c>
      <c r="C89" s="11">
        <v>782196.823613627</v>
      </c>
      <c r="D89" s="11">
        <v>192007.650748766</v>
      </c>
      <c r="E89" s="11">
        <v>96799.358082859602</v>
      </c>
      <c r="F89" s="11">
        <v>130782.339047035</v>
      </c>
      <c r="G89" s="11">
        <v>362607.47573496797</v>
      </c>
      <c r="H89" s="11"/>
    </row>
    <row r="90" spans="1:8" x14ac:dyDescent="0.35">
      <c r="A90" s="3" t="s">
        <v>423</v>
      </c>
      <c r="B90" s="12" t="s">
        <v>453</v>
      </c>
      <c r="C90" s="11">
        <v>38496.613031415298</v>
      </c>
      <c r="D90" s="11">
        <v>25881.332072083402</v>
      </c>
      <c r="E90" s="11">
        <v>5974.34900066098</v>
      </c>
      <c r="F90" s="11">
        <v>0</v>
      </c>
      <c r="G90" s="11">
        <v>6640.9319586709798</v>
      </c>
      <c r="H90" s="11"/>
    </row>
    <row r="91" spans="1:8" x14ac:dyDescent="0.35">
      <c r="A91" s="3" t="s">
        <v>423</v>
      </c>
      <c r="B91" s="12" t="s">
        <v>454</v>
      </c>
      <c r="C91" s="11">
        <v>464341.94717715099</v>
      </c>
      <c r="D91" s="11">
        <v>158979.899819668</v>
      </c>
      <c r="E91" s="11">
        <v>233766.58097156801</v>
      </c>
      <c r="F91" s="11">
        <v>35237.214768014397</v>
      </c>
      <c r="G91" s="11">
        <v>36358.251617900802</v>
      </c>
      <c r="H91" s="11"/>
    </row>
    <row r="92" spans="1:8" x14ac:dyDescent="0.35">
      <c r="A92" s="3" t="s">
        <v>423</v>
      </c>
      <c r="B92" s="12" t="s">
        <v>455</v>
      </c>
      <c r="C92" s="11">
        <v>0</v>
      </c>
      <c r="D92" s="11">
        <v>0</v>
      </c>
      <c r="E92" s="11">
        <v>0</v>
      </c>
      <c r="F92" s="11">
        <v>0</v>
      </c>
      <c r="G92" s="11">
        <v>0</v>
      </c>
      <c r="H92" s="11"/>
    </row>
    <row r="93" spans="1:8" x14ac:dyDescent="0.35">
      <c r="A93" s="3" t="s">
        <v>423</v>
      </c>
      <c r="B93" s="12" t="s">
        <v>456</v>
      </c>
      <c r="C93" s="11">
        <v>0</v>
      </c>
      <c r="D93" s="11">
        <v>0</v>
      </c>
      <c r="E93" s="11">
        <v>0</v>
      </c>
      <c r="F93" s="11">
        <v>0</v>
      </c>
      <c r="G93" s="11">
        <v>0</v>
      </c>
      <c r="H93" s="11"/>
    </row>
    <row r="94" spans="1:8" x14ac:dyDescent="0.35">
      <c r="A94" s="3" t="s">
        <v>423</v>
      </c>
      <c r="B94" s="12" t="s">
        <v>457</v>
      </c>
      <c r="C94" s="11">
        <v>1315816.9187300501</v>
      </c>
      <c r="D94" s="11">
        <v>467800.74931695999</v>
      </c>
      <c r="E94" s="11">
        <v>355980.545733493</v>
      </c>
      <c r="F94" s="11">
        <v>135939.54342976</v>
      </c>
      <c r="G94" s="11">
        <v>356096.08024984098</v>
      </c>
      <c r="H94" s="11"/>
    </row>
    <row r="95" spans="1:8" x14ac:dyDescent="0.35">
      <c r="A95" s="3" t="s">
        <v>423</v>
      </c>
      <c r="B95" s="12" t="s">
        <v>207</v>
      </c>
      <c r="C95" s="11">
        <v>154654.32822543901</v>
      </c>
      <c r="D95" s="11">
        <v>31092.542837921501</v>
      </c>
      <c r="E95" s="11">
        <v>71080.102670395907</v>
      </c>
      <c r="F95" s="11">
        <v>13389.6371170606</v>
      </c>
      <c r="G95" s="11">
        <v>39092.045600060599</v>
      </c>
      <c r="H95" s="11"/>
    </row>
    <row r="96" spans="1:8" x14ac:dyDescent="0.35">
      <c r="A96" s="3" t="s">
        <v>423</v>
      </c>
      <c r="B96" s="12" t="s">
        <v>208</v>
      </c>
      <c r="C96" s="11">
        <v>389960.90880012797</v>
      </c>
      <c r="D96" s="11">
        <v>247641.57175148901</v>
      </c>
      <c r="E96" s="11">
        <v>101667.725146326</v>
      </c>
      <c r="F96" s="11">
        <v>31368.262466534899</v>
      </c>
      <c r="G96" s="11">
        <v>9283.3494357778109</v>
      </c>
      <c r="H96" s="11"/>
    </row>
    <row r="97" spans="1:8" x14ac:dyDescent="0.35">
      <c r="A97" s="3" t="s">
        <v>423</v>
      </c>
      <c r="B97" s="12" t="s">
        <v>209</v>
      </c>
      <c r="C97" s="11">
        <v>524767.59888677497</v>
      </c>
      <c r="D97" s="11">
        <v>156923.59111743499</v>
      </c>
      <c r="E97" s="11">
        <v>111434.92547877099</v>
      </c>
      <c r="F97" s="11">
        <v>22236.256773113299</v>
      </c>
      <c r="G97" s="11">
        <v>234172.825517455</v>
      </c>
      <c r="H97" s="11"/>
    </row>
    <row r="98" spans="1:8" x14ac:dyDescent="0.35">
      <c r="A98" s="3" t="s">
        <v>423</v>
      </c>
      <c r="B98" s="12" t="s">
        <v>210</v>
      </c>
      <c r="C98" s="11">
        <v>322733.23346397601</v>
      </c>
      <c r="D98" s="11">
        <v>102005.692018984</v>
      </c>
      <c r="E98" s="11">
        <v>71797.792437999495</v>
      </c>
      <c r="F98" s="11">
        <v>68945.387073051505</v>
      </c>
      <c r="G98" s="11">
        <v>79984.361933940905</v>
      </c>
      <c r="H98" s="11"/>
    </row>
    <row r="99" spans="1:8" x14ac:dyDescent="0.35">
      <c r="A99" s="3" t="s">
        <v>423</v>
      </c>
      <c r="B99" s="12" t="s">
        <v>458</v>
      </c>
      <c r="C99" s="11">
        <v>0</v>
      </c>
      <c r="D99" s="11">
        <v>0</v>
      </c>
      <c r="E99" s="11">
        <v>0</v>
      </c>
      <c r="F99" s="11">
        <v>0</v>
      </c>
      <c r="G99" s="11">
        <v>0</v>
      </c>
      <c r="H99" s="11"/>
    </row>
    <row r="100" spans="1:8" x14ac:dyDescent="0.35">
      <c r="A100" s="3" t="s">
        <v>423</v>
      </c>
      <c r="B100" s="12" t="s">
        <v>459</v>
      </c>
      <c r="C100" s="11">
        <v>0</v>
      </c>
      <c r="D100" s="11">
        <v>0</v>
      </c>
      <c r="E100" s="11">
        <v>0</v>
      </c>
      <c r="F100" s="11">
        <v>0</v>
      </c>
      <c r="G100" s="11">
        <v>0</v>
      </c>
      <c r="H100" s="11"/>
    </row>
    <row r="101" spans="1:8" x14ac:dyDescent="0.35">
      <c r="A101" s="3" t="s">
        <v>423</v>
      </c>
      <c r="B101" s="12" t="s">
        <v>460</v>
      </c>
      <c r="C101" s="11">
        <v>119199.926788358</v>
      </c>
      <c r="D101" s="11">
        <v>47417.466533668201</v>
      </c>
      <c r="E101" s="11">
        <v>16694.255343527901</v>
      </c>
      <c r="F101" s="11">
        <v>11031.3411919835</v>
      </c>
      <c r="G101" s="11">
        <v>44056.863719178298</v>
      </c>
      <c r="H101" s="11"/>
    </row>
    <row r="102" spans="1:8" x14ac:dyDescent="0.35">
      <c r="A102" s="3" t="s">
        <v>421</v>
      </c>
      <c r="B102" s="4" t="s">
        <v>461</v>
      </c>
      <c r="C102" s="5"/>
      <c r="D102" s="5"/>
      <c r="E102" s="5"/>
      <c r="F102" s="5"/>
      <c r="G102" s="5"/>
      <c r="H102" s="5"/>
    </row>
    <row r="103" spans="1:8" x14ac:dyDescent="0.35">
      <c r="A103" s="3" t="s">
        <v>418</v>
      </c>
      <c r="B103" s="7"/>
      <c r="C103" s="5"/>
      <c r="D103" s="5"/>
      <c r="E103" s="5"/>
      <c r="F103" s="5"/>
      <c r="G103" s="5"/>
      <c r="H103" s="5"/>
    </row>
    <row r="104" spans="1:8" x14ac:dyDescent="0.35">
      <c r="A104" s="3" t="s">
        <v>423</v>
      </c>
      <c r="B104" s="12" t="s">
        <v>195</v>
      </c>
      <c r="C104" s="11">
        <v>12493666.2380537</v>
      </c>
      <c r="D104" s="11">
        <v>7089996.4387636799</v>
      </c>
      <c r="E104" s="11">
        <v>2582474.2277384498</v>
      </c>
      <c r="F104" s="11">
        <v>359588.44599811803</v>
      </c>
      <c r="G104" s="11">
        <v>2461607.1255534701</v>
      </c>
      <c r="H104" s="11"/>
    </row>
    <row r="105" spans="1:8" x14ac:dyDescent="0.35">
      <c r="A105" s="3" t="s">
        <v>423</v>
      </c>
      <c r="B105" s="12" t="s">
        <v>462</v>
      </c>
      <c r="C105" s="11">
        <v>44721396.145655297</v>
      </c>
      <c r="D105" s="11">
        <v>9833614.3117954992</v>
      </c>
      <c r="E105" s="11">
        <v>17220423.286384702</v>
      </c>
      <c r="F105" s="11">
        <v>3443534.6170895798</v>
      </c>
      <c r="G105" s="11">
        <v>14223823.9303855</v>
      </c>
      <c r="H105" s="11"/>
    </row>
    <row r="106" spans="1:8" x14ac:dyDescent="0.35">
      <c r="A106" s="3" t="s">
        <v>423</v>
      </c>
      <c r="B106" s="12" t="s">
        <v>197</v>
      </c>
      <c r="C106" s="11">
        <v>23608969.313095499</v>
      </c>
      <c r="D106" s="11">
        <v>6229776.8774634302</v>
      </c>
      <c r="E106" s="11">
        <v>10972407.853622001</v>
      </c>
      <c r="F106" s="11">
        <v>897316.05536852102</v>
      </c>
      <c r="G106" s="11">
        <v>5509468.5266415803</v>
      </c>
      <c r="H106" s="11"/>
    </row>
    <row r="107" spans="1:8" x14ac:dyDescent="0.35">
      <c r="A107" s="3" t="s">
        <v>423</v>
      </c>
      <c r="B107" s="12" t="s">
        <v>198</v>
      </c>
      <c r="C107" s="11">
        <v>17045112.819548801</v>
      </c>
      <c r="D107" s="11">
        <v>6922321.9072292</v>
      </c>
      <c r="E107" s="11">
        <v>5901788.1777605396</v>
      </c>
      <c r="F107" s="11">
        <v>558916.44834802905</v>
      </c>
      <c r="G107" s="11">
        <v>3662086.2862110599</v>
      </c>
      <c r="H107" s="11"/>
    </row>
    <row r="108" spans="1:8" x14ac:dyDescent="0.35">
      <c r="A108" s="3" t="s">
        <v>423</v>
      </c>
      <c r="B108" s="12" t="s">
        <v>463</v>
      </c>
      <c r="C108" s="11">
        <v>1571179.1067820899</v>
      </c>
      <c r="D108" s="11">
        <v>555240.79461713205</v>
      </c>
      <c r="E108" s="11">
        <v>305998.38647880498</v>
      </c>
      <c r="F108" s="11">
        <v>57791.200066846097</v>
      </c>
      <c r="G108" s="11">
        <v>652148.725619309</v>
      </c>
      <c r="H108" s="11"/>
    </row>
    <row r="109" spans="1:8" x14ac:dyDescent="0.35">
      <c r="A109" s="3" t="s">
        <v>421</v>
      </c>
      <c r="B109" s="4" t="s">
        <v>464</v>
      </c>
      <c r="C109" s="5"/>
      <c r="D109" s="5"/>
      <c r="E109" s="5"/>
      <c r="F109" s="5"/>
      <c r="G109" s="5"/>
      <c r="H109" s="5"/>
    </row>
    <row r="110" spans="1:8" x14ac:dyDescent="0.35">
      <c r="A110" s="3" t="s">
        <v>418</v>
      </c>
      <c r="B110" s="7"/>
      <c r="C110" s="5"/>
      <c r="D110" s="5"/>
      <c r="E110" s="5"/>
      <c r="F110" s="5"/>
      <c r="G110" s="5"/>
      <c r="H110" s="5"/>
    </row>
    <row r="111" spans="1:8" x14ac:dyDescent="0.35">
      <c r="A111" s="3" t="s">
        <v>423</v>
      </c>
      <c r="B111" s="12" t="s">
        <v>465</v>
      </c>
      <c r="C111" s="11">
        <v>91739955.381887093</v>
      </c>
      <c r="D111" s="11">
        <v>28159132.833240502</v>
      </c>
      <c r="E111" s="11">
        <v>34312758.240564302</v>
      </c>
      <c r="F111" s="11">
        <v>4762491.9973365599</v>
      </c>
      <c r="G111" s="11">
        <v>24505572.3107462</v>
      </c>
      <c r="H111" s="11"/>
    </row>
    <row r="112" spans="1:8" x14ac:dyDescent="0.35">
      <c r="A112" s="3" t="s">
        <v>423</v>
      </c>
      <c r="B112" s="12" t="s">
        <v>466</v>
      </c>
      <c r="C112" s="11">
        <v>4012213.9008954898</v>
      </c>
      <c r="D112" s="11">
        <v>1448007.66793355</v>
      </c>
      <c r="E112" s="11">
        <v>1201556.0703970301</v>
      </c>
      <c r="F112" s="11">
        <v>374059.03981019801</v>
      </c>
      <c r="G112" s="11">
        <v>988591.12275471794</v>
      </c>
      <c r="H112" s="11"/>
    </row>
    <row r="113" spans="1:8" x14ac:dyDescent="0.35">
      <c r="A113" s="3" t="s">
        <v>423</v>
      </c>
      <c r="B113" s="12" t="s">
        <v>467</v>
      </c>
      <c r="C113" s="11">
        <v>3688154.3403523802</v>
      </c>
      <c r="D113" s="11">
        <v>1023809.82869486</v>
      </c>
      <c r="E113" s="11">
        <v>1468777.62102322</v>
      </c>
      <c r="F113" s="11">
        <v>180595.72972433199</v>
      </c>
      <c r="G113" s="11">
        <v>1014971.1609099701</v>
      </c>
      <c r="H113" s="11"/>
    </row>
    <row r="114" spans="1:8" x14ac:dyDescent="0.35">
      <c r="A114" s="3" t="s">
        <v>421</v>
      </c>
      <c r="B114" s="4" t="s">
        <v>468</v>
      </c>
      <c r="C114" s="5"/>
      <c r="D114" s="5"/>
      <c r="E114" s="5"/>
      <c r="F114" s="5"/>
      <c r="G114" s="5"/>
      <c r="H114" s="5"/>
    </row>
    <row r="115" spans="1:8" x14ac:dyDescent="0.35">
      <c r="A115" s="3" t="s">
        <v>418</v>
      </c>
      <c r="B115" s="7"/>
      <c r="C115" s="5"/>
      <c r="D115" s="5"/>
      <c r="E115" s="5"/>
      <c r="F115" s="5"/>
      <c r="G115" s="5"/>
      <c r="H115" s="5"/>
    </row>
    <row r="116" spans="1:8" x14ac:dyDescent="0.35">
      <c r="A116" s="3" t="s">
        <v>423</v>
      </c>
      <c r="B116" s="12" t="s">
        <v>441</v>
      </c>
      <c r="C116" s="11">
        <v>91739955.381887093</v>
      </c>
      <c r="D116" s="11">
        <v>28159132.833240502</v>
      </c>
      <c r="E116" s="11">
        <v>34312758.240564302</v>
      </c>
      <c r="F116" s="11">
        <v>4762491.9973365599</v>
      </c>
      <c r="G116" s="11">
        <v>24505572.3107462</v>
      </c>
      <c r="H116" s="11"/>
    </row>
    <row r="117" spans="1:8" x14ac:dyDescent="0.35">
      <c r="A117" s="3" t="s">
        <v>423</v>
      </c>
      <c r="B117" s="12" t="s">
        <v>442</v>
      </c>
      <c r="C117" s="11">
        <v>10356063.544430999</v>
      </c>
      <c r="D117" s="11">
        <v>3273788.78284202</v>
      </c>
      <c r="E117" s="11">
        <v>3880080.6425952599</v>
      </c>
      <c r="F117" s="11">
        <v>431597.39001032</v>
      </c>
      <c r="G117" s="11">
        <v>2770596.7289834199</v>
      </c>
      <c r="H117" s="11"/>
    </row>
    <row r="118" spans="1:8" x14ac:dyDescent="0.35">
      <c r="A118" s="3" t="s">
        <v>423</v>
      </c>
      <c r="B118" s="12" t="s">
        <v>185</v>
      </c>
      <c r="C118" s="11">
        <v>7664013.8465616303</v>
      </c>
      <c r="D118" s="11">
        <v>2543557.05547575</v>
      </c>
      <c r="E118" s="11">
        <v>2794960.4179502102</v>
      </c>
      <c r="F118" s="11">
        <v>448755.31679864001</v>
      </c>
      <c r="G118" s="11">
        <v>1876741.0563370399</v>
      </c>
      <c r="H118" s="11"/>
    </row>
    <row r="119" spans="1:8" x14ac:dyDescent="0.35">
      <c r="A119" s="3" t="s">
        <v>423</v>
      </c>
      <c r="B119" s="12" t="s">
        <v>186</v>
      </c>
      <c r="C119" s="11">
        <v>16846057.9838209</v>
      </c>
      <c r="D119" s="11">
        <v>4804402.1210909504</v>
      </c>
      <c r="E119" s="11">
        <v>6717567.0709625399</v>
      </c>
      <c r="F119" s="11">
        <v>928704.56739652297</v>
      </c>
      <c r="G119" s="11">
        <v>4395384.2243708903</v>
      </c>
      <c r="H119" s="11"/>
    </row>
    <row r="120" spans="1:8" x14ac:dyDescent="0.35">
      <c r="A120" s="3" t="s">
        <v>423</v>
      </c>
      <c r="B120" s="12" t="s">
        <v>187</v>
      </c>
      <c r="C120" s="11">
        <v>11585563.602057399</v>
      </c>
      <c r="D120" s="11">
        <v>3653277.6631196798</v>
      </c>
      <c r="E120" s="11">
        <v>4147870.56213063</v>
      </c>
      <c r="F120" s="11">
        <v>595624.84824316995</v>
      </c>
      <c r="G120" s="11">
        <v>3188790.5285639302</v>
      </c>
      <c r="H120" s="11"/>
    </row>
    <row r="121" spans="1:8" x14ac:dyDescent="0.35">
      <c r="A121" s="3" t="s">
        <v>423</v>
      </c>
      <c r="B121" s="12" t="s">
        <v>188</v>
      </c>
      <c r="C121" s="11">
        <v>3655688.9694074602</v>
      </c>
      <c r="D121" s="11">
        <v>1217800.15059065</v>
      </c>
      <c r="E121" s="11">
        <v>1337465.29834297</v>
      </c>
      <c r="F121" s="11">
        <v>162687.44250641999</v>
      </c>
      <c r="G121" s="11">
        <v>937736.07796742395</v>
      </c>
      <c r="H121" s="11"/>
    </row>
    <row r="122" spans="1:8" x14ac:dyDescent="0.35">
      <c r="A122" s="3" t="s">
        <v>423</v>
      </c>
      <c r="B122" s="12" t="s">
        <v>189</v>
      </c>
      <c r="C122" s="11">
        <v>13898979.2869038</v>
      </c>
      <c r="D122" s="11">
        <v>3626851.5028787702</v>
      </c>
      <c r="E122" s="11">
        <v>5565505.8604456102</v>
      </c>
      <c r="F122" s="11">
        <v>825929.80117966898</v>
      </c>
      <c r="G122" s="11">
        <v>3880692.1223997599</v>
      </c>
      <c r="H122" s="11"/>
    </row>
    <row r="123" spans="1:8" x14ac:dyDescent="0.35">
      <c r="A123" s="3" t="s">
        <v>423</v>
      </c>
      <c r="B123" s="12" t="s">
        <v>190</v>
      </c>
      <c r="C123" s="11">
        <v>9495528.3569987305</v>
      </c>
      <c r="D123" s="11">
        <v>3233507.2444672901</v>
      </c>
      <c r="E123" s="11">
        <v>3615356.77419157</v>
      </c>
      <c r="F123" s="11">
        <v>402067.80924493697</v>
      </c>
      <c r="G123" s="11">
        <v>2244596.5290949401</v>
      </c>
      <c r="H123" s="11"/>
    </row>
    <row r="124" spans="1:8" x14ac:dyDescent="0.35">
      <c r="A124" s="3" t="s">
        <v>423</v>
      </c>
      <c r="B124" s="12" t="s">
        <v>191</v>
      </c>
      <c r="C124" s="11">
        <v>8852455.0505645201</v>
      </c>
      <c r="D124" s="11">
        <v>2914951.8583275699</v>
      </c>
      <c r="E124" s="11">
        <v>2927869.9090861101</v>
      </c>
      <c r="F124" s="11">
        <v>500215.47215750598</v>
      </c>
      <c r="G124" s="11">
        <v>2509417.8109933399</v>
      </c>
      <c r="H124" s="11"/>
    </row>
    <row r="125" spans="1:8" x14ac:dyDescent="0.35">
      <c r="A125" s="3" t="s">
        <v>423</v>
      </c>
      <c r="B125" s="12" t="s">
        <v>192</v>
      </c>
      <c r="C125" s="11">
        <v>9262734.2335382905</v>
      </c>
      <c r="D125" s="11">
        <v>2826244.6973846899</v>
      </c>
      <c r="E125" s="11">
        <v>3295675.1515605799</v>
      </c>
      <c r="F125" s="11">
        <v>445053.52313469799</v>
      </c>
      <c r="G125" s="11">
        <v>2695760.8614583099</v>
      </c>
      <c r="H125" s="11"/>
    </row>
    <row r="126" spans="1:8" x14ac:dyDescent="0.35">
      <c r="A126" s="3" t="s">
        <v>423</v>
      </c>
      <c r="B126" s="12" t="s">
        <v>469</v>
      </c>
      <c r="C126" s="11">
        <v>122870.507603704</v>
      </c>
      <c r="D126" s="11">
        <v>64751.757063136298</v>
      </c>
      <c r="E126" s="11">
        <v>30406.5532987718</v>
      </c>
      <c r="F126" s="11">
        <v>21855.826664675202</v>
      </c>
      <c r="G126" s="11">
        <v>5856.3705771205896</v>
      </c>
      <c r="H126" s="11"/>
    </row>
    <row r="127" spans="1:8" x14ac:dyDescent="0.35">
      <c r="A127" s="3" t="s">
        <v>423</v>
      </c>
      <c r="B127" s="12" t="s">
        <v>470</v>
      </c>
      <c r="C127" s="11">
        <v>74893897.398066595</v>
      </c>
      <c r="D127" s="11">
        <v>23354730.712149601</v>
      </c>
      <c r="E127" s="11">
        <v>27595191.169601701</v>
      </c>
      <c r="F127" s="11">
        <v>3833787.4299400402</v>
      </c>
      <c r="G127" s="11">
        <v>20110188.0863753</v>
      </c>
      <c r="H127" s="11"/>
    </row>
    <row r="128" spans="1:8" x14ac:dyDescent="0.35">
      <c r="A128" s="3" t="s">
        <v>423</v>
      </c>
      <c r="B128" s="12" t="s">
        <v>450</v>
      </c>
      <c r="C128" s="11">
        <v>4012213.9008954898</v>
      </c>
      <c r="D128" s="11">
        <v>1448007.66793355</v>
      </c>
      <c r="E128" s="11">
        <v>1201556.0703970301</v>
      </c>
      <c r="F128" s="11">
        <v>374059.03981019801</v>
      </c>
      <c r="G128" s="11">
        <v>988591.12275471794</v>
      </c>
      <c r="H128" s="11"/>
    </row>
    <row r="129" spans="1:8" x14ac:dyDescent="0.35">
      <c r="A129" s="3" t="s">
        <v>423</v>
      </c>
      <c r="B129" s="12" t="s">
        <v>451</v>
      </c>
      <c r="C129" s="11">
        <v>1389939.79424243</v>
      </c>
      <c r="D129" s="11">
        <v>512194.02485736198</v>
      </c>
      <c r="E129" s="11">
        <v>375812.84590561799</v>
      </c>
      <c r="F129" s="11">
        <v>166599.900058183</v>
      </c>
      <c r="G129" s="11">
        <v>335333.02342126402</v>
      </c>
      <c r="H129" s="11"/>
    </row>
    <row r="130" spans="1:8" x14ac:dyDescent="0.35">
      <c r="A130" s="3" t="s">
        <v>423</v>
      </c>
      <c r="B130" s="12" t="s">
        <v>452</v>
      </c>
      <c r="C130" s="11">
        <v>445362.22909153003</v>
      </c>
      <c r="D130" s="11">
        <v>198812.03109121401</v>
      </c>
      <c r="E130" s="11">
        <v>148642.64399608399</v>
      </c>
      <c r="F130" s="11">
        <v>5636.2960973254303</v>
      </c>
      <c r="G130" s="11">
        <v>92271.257906906802</v>
      </c>
      <c r="H130" s="11"/>
    </row>
    <row r="131" spans="1:8" x14ac:dyDescent="0.35">
      <c r="A131" s="3" t="s">
        <v>423</v>
      </c>
      <c r="B131" s="12" t="s">
        <v>453</v>
      </c>
      <c r="C131" s="11">
        <v>209677.841296181</v>
      </c>
      <c r="D131" s="11">
        <v>106935.004131911</v>
      </c>
      <c r="E131" s="11">
        <v>37543.081375572401</v>
      </c>
      <c r="F131" s="11">
        <v>9923.6843879293101</v>
      </c>
      <c r="G131" s="11">
        <v>55276.071400768902</v>
      </c>
      <c r="H131" s="11"/>
    </row>
    <row r="132" spans="1:8" x14ac:dyDescent="0.35">
      <c r="A132" s="3" t="s">
        <v>423</v>
      </c>
      <c r="B132" s="12" t="s">
        <v>454</v>
      </c>
      <c r="C132" s="11">
        <v>1967234.0362653499</v>
      </c>
      <c r="D132" s="11">
        <v>630066.60785305803</v>
      </c>
      <c r="E132" s="11">
        <v>639557.49911975302</v>
      </c>
      <c r="F132" s="11">
        <v>191899.15926675999</v>
      </c>
      <c r="G132" s="11">
        <v>505710.77002577903</v>
      </c>
      <c r="H132" s="11"/>
    </row>
    <row r="133" spans="1:8" x14ac:dyDescent="0.35">
      <c r="A133" s="3" t="s">
        <v>423</v>
      </c>
      <c r="B133" s="12" t="s">
        <v>471</v>
      </c>
      <c r="C133" s="11">
        <v>0</v>
      </c>
      <c r="D133" s="11">
        <v>0</v>
      </c>
      <c r="E133" s="11">
        <v>0</v>
      </c>
      <c r="F133" s="11">
        <v>0</v>
      </c>
      <c r="G133" s="11">
        <v>0</v>
      </c>
      <c r="H133" s="11"/>
    </row>
    <row r="134" spans="1:8" x14ac:dyDescent="0.35">
      <c r="A134" s="3" t="s">
        <v>423</v>
      </c>
      <c r="B134" s="12" t="s">
        <v>457</v>
      </c>
      <c r="C134" s="11">
        <v>3688154.3403523802</v>
      </c>
      <c r="D134" s="11">
        <v>1023809.82869486</v>
      </c>
      <c r="E134" s="11">
        <v>1468777.62102322</v>
      </c>
      <c r="F134" s="11">
        <v>180595.72972433199</v>
      </c>
      <c r="G134" s="11">
        <v>1014971.1609099701</v>
      </c>
      <c r="H134" s="11"/>
    </row>
    <row r="135" spans="1:8" x14ac:dyDescent="0.35">
      <c r="A135" s="3" t="s">
        <v>423</v>
      </c>
      <c r="B135" s="12" t="s">
        <v>207</v>
      </c>
      <c r="C135" s="11">
        <v>161441.82830441999</v>
      </c>
      <c r="D135" s="11">
        <v>38526.498831349003</v>
      </c>
      <c r="E135" s="11">
        <v>84843.387063273403</v>
      </c>
      <c r="F135" s="11">
        <v>3649.6740942492802</v>
      </c>
      <c r="G135" s="11">
        <v>34422.268315548601</v>
      </c>
      <c r="H135" s="11"/>
    </row>
    <row r="136" spans="1:8" x14ac:dyDescent="0.35">
      <c r="A136" s="3" t="s">
        <v>423</v>
      </c>
      <c r="B136" s="12" t="s">
        <v>208</v>
      </c>
      <c r="C136" s="11">
        <v>646151.75999530498</v>
      </c>
      <c r="D136" s="11">
        <v>152452.01493632901</v>
      </c>
      <c r="E136" s="11">
        <v>235267.46029707001</v>
      </c>
      <c r="F136" s="11">
        <v>15022.284758464801</v>
      </c>
      <c r="G136" s="11">
        <v>243410.00000344199</v>
      </c>
      <c r="H136" s="11"/>
    </row>
    <row r="137" spans="1:8" x14ac:dyDescent="0.35">
      <c r="A137" s="3" t="s">
        <v>423</v>
      </c>
      <c r="B137" s="12" t="s">
        <v>209</v>
      </c>
      <c r="C137" s="11">
        <v>2092185.7130747801</v>
      </c>
      <c r="D137" s="11">
        <v>573283.81984990102</v>
      </c>
      <c r="E137" s="11">
        <v>874447.43351579097</v>
      </c>
      <c r="F137" s="11">
        <v>103451.204135641</v>
      </c>
      <c r="G137" s="11">
        <v>541003.25557344104</v>
      </c>
      <c r="H137" s="11"/>
    </row>
    <row r="138" spans="1:8" x14ac:dyDescent="0.35">
      <c r="A138" s="3" t="s">
        <v>423</v>
      </c>
      <c r="B138" s="12" t="s">
        <v>210</v>
      </c>
      <c r="C138" s="11">
        <v>763546.11939042399</v>
      </c>
      <c r="D138" s="11">
        <v>240882.00689567401</v>
      </c>
      <c r="E138" s="11">
        <v>268055.90874123602</v>
      </c>
      <c r="F138" s="11">
        <v>58472.566735976601</v>
      </c>
      <c r="G138" s="11">
        <v>196135.637017537</v>
      </c>
      <c r="H138" s="11"/>
    </row>
    <row r="139" spans="1:8" x14ac:dyDescent="0.35">
      <c r="A139" s="3" t="s">
        <v>423</v>
      </c>
      <c r="B139" s="12" t="s">
        <v>472</v>
      </c>
      <c r="C139" s="11">
        <v>24828.9195874547</v>
      </c>
      <c r="D139" s="11">
        <v>18665.488181607801</v>
      </c>
      <c r="E139" s="11">
        <v>6163.4314058469199</v>
      </c>
      <c r="F139" s="11">
        <v>0</v>
      </c>
      <c r="G139" s="11">
        <v>0</v>
      </c>
      <c r="H139" s="11"/>
    </row>
    <row r="140" spans="1:8" x14ac:dyDescent="0.35">
      <c r="A140" s="3" t="s">
        <v>421</v>
      </c>
      <c r="B140" s="4" t="s">
        <v>95</v>
      </c>
      <c r="C140" s="5"/>
      <c r="D140" s="5"/>
      <c r="E140" s="5"/>
      <c r="F140" s="5"/>
      <c r="G140" s="5"/>
      <c r="H140" s="5"/>
    </row>
    <row r="141" spans="1:8" x14ac:dyDescent="0.35">
      <c r="A141" s="3" t="s">
        <v>418</v>
      </c>
      <c r="B141" s="7"/>
      <c r="C141" s="5"/>
      <c r="D141" s="5"/>
      <c r="E141" s="5"/>
      <c r="F141" s="5"/>
      <c r="G141" s="5"/>
      <c r="H141" s="5"/>
    </row>
    <row r="142" spans="1:8" x14ac:dyDescent="0.35">
      <c r="A142" s="3" t="s">
        <v>423</v>
      </c>
      <c r="B142" s="12" t="s">
        <v>473</v>
      </c>
      <c r="C142" s="11">
        <v>76968215.931350604</v>
      </c>
      <c r="D142" s="11">
        <v>20383727.172320101</v>
      </c>
      <c r="E142" s="11">
        <v>30171129.440126002</v>
      </c>
      <c r="F142" s="11">
        <v>4214691.1098318798</v>
      </c>
      <c r="G142" s="11">
        <v>22198668.209072601</v>
      </c>
      <c r="H142" s="11"/>
    </row>
    <row r="143" spans="1:8" x14ac:dyDescent="0.35">
      <c r="A143" s="3" t="s">
        <v>423</v>
      </c>
      <c r="B143" s="12" t="s">
        <v>474</v>
      </c>
      <c r="C143" s="11">
        <v>18764308.662661199</v>
      </c>
      <c r="D143" s="11">
        <v>8925269.1316010896</v>
      </c>
      <c r="E143" s="11">
        <v>5639639.5181273799</v>
      </c>
      <c r="F143" s="11">
        <v>909930.75341859297</v>
      </c>
      <c r="G143" s="11">
        <v>3289469.2595141502</v>
      </c>
      <c r="H143" s="11"/>
    </row>
    <row r="144" spans="1:8" x14ac:dyDescent="0.35">
      <c r="A144" s="3" t="s">
        <v>423</v>
      </c>
      <c r="B144" s="12" t="s">
        <v>475</v>
      </c>
      <c r="C144" s="11">
        <v>3707799.02912367</v>
      </c>
      <c r="D144" s="11">
        <v>1321954.0259477801</v>
      </c>
      <c r="E144" s="11">
        <v>1172322.9737311199</v>
      </c>
      <c r="F144" s="11">
        <v>192524.903620614</v>
      </c>
      <c r="G144" s="11">
        <v>1020997.1258241599</v>
      </c>
      <c r="H144" s="11"/>
    </row>
    <row r="145" spans="1:8" x14ac:dyDescent="0.35">
      <c r="A145" s="3" t="s">
        <v>423</v>
      </c>
      <c r="B145" s="12" t="s">
        <v>140</v>
      </c>
      <c r="C145" s="11">
        <v>0</v>
      </c>
      <c r="D145" s="11">
        <v>0</v>
      </c>
      <c r="E145" s="11">
        <v>0</v>
      </c>
      <c r="F145" s="11">
        <v>0</v>
      </c>
      <c r="G145" s="11">
        <v>0</v>
      </c>
      <c r="H145" s="11"/>
    </row>
    <row r="146" spans="1:8" x14ac:dyDescent="0.35">
      <c r="A146" s="3" t="s">
        <v>421</v>
      </c>
      <c r="B146" s="4" t="s">
        <v>476</v>
      </c>
      <c r="C146" s="5"/>
      <c r="D146" s="5"/>
      <c r="E146" s="5"/>
      <c r="F146" s="5"/>
      <c r="G146" s="5"/>
      <c r="H146" s="5"/>
    </row>
    <row r="147" spans="1:8" x14ac:dyDescent="0.35">
      <c r="A147" s="3" t="s">
        <v>418</v>
      </c>
      <c r="B147" s="7"/>
      <c r="C147" s="5"/>
      <c r="D147" s="5"/>
      <c r="E147" s="5"/>
      <c r="F147" s="5"/>
      <c r="G147" s="5"/>
      <c r="H147" s="5"/>
    </row>
    <row r="148" spans="1:8" x14ac:dyDescent="0.35">
      <c r="A148" s="3" t="s">
        <v>423</v>
      </c>
      <c r="B148" s="12" t="s">
        <v>214</v>
      </c>
      <c r="C148" s="11">
        <v>12527252.7963522</v>
      </c>
      <c r="D148" s="11">
        <v>6762195.9289953103</v>
      </c>
      <c r="E148" s="11">
        <v>0</v>
      </c>
      <c r="F148" s="11">
        <v>855630.448419558</v>
      </c>
      <c r="G148" s="11">
        <v>4909426.4189373497</v>
      </c>
      <c r="H148" s="11"/>
    </row>
    <row r="149" spans="1:8" ht="43.5" x14ac:dyDescent="0.35">
      <c r="A149" s="3" t="s">
        <v>423</v>
      </c>
      <c r="B149" s="12" t="s">
        <v>215</v>
      </c>
      <c r="C149" s="11">
        <v>19630123.626816299</v>
      </c>
      <c r="D149" s="11">
        <v>9763100.6010970902</v>
      </c>
      <c r="E149" s="11">
        <v>6428449.4146172404</v>
      </c>
      <c r="F149" s="11">
        <v>526601.52378654201</v>
      </c>
      <c r="G149" s="11">
        <v>2911972.0873154202</v>
      </c>
      <c r="H149" s="11"/>
    </row>
    <row r="150" spans="1:8" ht="43.5" x14ac:dyDescent="0.35">
      <c r="A150" s="3" t="s">
        <v>423</v>
      </c>
      <c r="B150" s="12" t="s">
        <v>216</v>
      </c>
      <c r="C150" s="11">
        <v>23658478.298563998</v>
      </c>
      <c r="D150" s="11">
        <v>9464965.39762941</v>
      </c>
      <c r="E150" s="11">
        <v>10027082.7642198</v>
      </c>
      <c r="F150" s="11">
        <v>726392.57076337503</v>
      </c>
      <c r="G150" s="11">
        <v>3440037.5659512798</v>
      </c>
      <c r="H150" s="11"/>
    </row>
    <row r="151" spans="1:8" ht="29" x14ac:dyDescent="0.35">
      <c r="A151" s="3" t="s">
        <v>423</v>
      </c>
      <c r="B151" s="12" t="s">
        <v>217</v>
      </c>
      <c r="C151" s="11">
        <v>26791416.2624675</v>
      </c>
      <c r="D151" s="11">
        <v>12621212.720183801</v>
      </c>
      <c r="E151" s="11">
        <v>8643142.3187257405</v>
      </c>
      <c r="F151" s="11">
        <v>861613.30863817804</v>
      </c>
      <c r="G151" s="11">
        <v>4665447.9149196697</v>
      </c>
      <c r="H151" s="11"/>
    </row>
    <row r="152" spans="1:8" x14ac:dyDescent="0.35">
      <c r="A152" s="3" t="s">
        <v>423</v>
      </c>
      <c r="B152" s="12" t="s">
        <v>218</v>
      </c>
      <c r="C152" s="11">
        <v>11372267.9677305</v>
      </c>
      <c r="D152" s="11">
        <v>3943855.7794078998</v>
      </c>
      <c r="E152" s="11">
        <v>5131136.9754161797</v>
      </c>
      <c r="F152" s="11">
        <v>414030.58772352902</v>
      </c>
      <c r="G152" s="11">
        <v>1883244.6251828901</v>
      </c>
      <c r="H152" s="11"/>
    </row>
    <row r="153" spans="1:8" ht="43.5" x14ac:dyDescent="0.35">
      <c r="A153" s="3" t="s">
        <v>423</v>
      </c>
      <c r="B153" s="12" t="s">
        <v>219</v>
      </c>
      <c r="C153" s="11">
        <v>4905376.6578190299</v>
      </c>
      <c r="D153" s="11">
        <v>1639580.89202421</v>
      </c>
      <c r="E153" s="11">
        <v>1829434.2912830201</v>
      </c>
      <c r="F153" s="11">
        <v>371303.31982829102</v>
      </c>
      <c r="G153" s="11">
        <v>1065058.1546835101</v>
      </c>
      <c r="H153" s="11"/>
    </row>
    <row r="154" spans="1:8" ht="58" x14ac:dyDescent="0.35">
      <c r="A154" s="3" t="s">
        <v>423</v>
      </c>
      <c r="B154" s="12" t="s">
        <v>220</v>
      </c>
      <c r="C154" s="11">
        <v>9887187.3207882904</v>
      </c>
      <c r="D154" s="11">
        <v>916362.82298199204</v>
      </c>
      <c r="E154" s="11">
        <v>5545997.7101476798</v>
      </c>
      <c r="F154" s="11">
        <v>232206.16235199099</v>
      </c>
      <c r="G154" s="11">
        <v>3192620.6253066198</v>
      </c>
      <c r="H154" s="11"/>
    </row>
    <row r="155" spans="1:8" ht="43.5" x14ac:dyDescent="0.35">
      <c r="A155" s="3" t="s">
        <v>423</v>
      </c>
      <c r="B155" s="12" t="s">
        <v>477</v>
      </c>
      <c r="C155" s="11">
        <v>8447496.5561793093</v>
      </c>
      <c r="D155" s="11">
        <v>1929101.7537916999</v>
      </c>
      <c r="E155" s="11">
        <v>2271701.6882281001</v>
      </c>
      <c r="F155" s="11">
        <v>485112.481456307</v>
      </c>
      <c r="G155" s="11">
        <v>3761580.6327032102</v>
      </c>
      <c r="H155" s="11"/>
    </row>
    <row r="156" spans="1:8" ht="43.5" x14ac:dyDescent="0.35">
      <c r="A156" s="3" t="s">
        <v>423</v>
      </c>
      <c r="B156" s="12" t="s">
        <v>478</v>
      </c>
      <c r="C156" s="11">
        <v>5790340.5657080803</v>
      </c>
      <c r="D156" s="11">
        <v>2417482.0043250602</v>
      </c>
      <c r="E156" s="11">
        <v>2186426.2825261801</v>
      </c>
      <c r="F156" s="11">
        <v>316523.324916868</v>
      </c>
      <c r="G156" s="11">
        <v>869908.95393996499</v>
      </c>
      <c r="H156" s="11"/>
    </row>
    <row r="157" spans="1:8" ht="72.5" x14ac:dyDescent="0.35">
      <c r="A157" s="3" t="s">
        <v>423</v>
      </c>
      <c r="B157" s="12" t="s">
        <v>479</v>
      </c>
      <c r="C157" s="11">
        <v>29228193.891856302</v>
      </c>
      <c r="D157" s="11">
        <v>9803851.9784475509</v>
      </c>
      <c r="E157" s="11">
        <v>13138097.8030451</v>
      </c>
      <c r="F157" s="11">
        <v>1144163.4677931101</v>
      </c>
      <c r="G157" s="11">
        <v>5142080.64257049</v>
      </c>
      <c r="H157" s="11"/>
    </row>
    <row r="158" spans="1:8" x14ac:dyDescent="0.35">
      <c r="A158" s="3" t="s">
        <v>423</v>
      </c>
      <c r="B158" s="12" t="s">
        <v>480</v>
      </c>
      <c r="C158" s="11">
        <v>848827.17572476505</v>
      </c>
      <c r="D158" s="11">
        <v>349331.34382673999</v>
      </c>
      <c r="E158" s="11">
        <v>290227.05062149401</v>
      </c>
      <c r="F158" s="11">
        <v>0</v>
      </c>
      <c r="G158" s="11">
        <v>209268.78127653099</v>
      </c>
      <c r="H158" s="11"/>
    </row>
    <row r="159" spans="1:8" ht="29" x14ac:dyDescent="0.35">
      <c r="A159" s="3" t="s">
        <v>423</v>
      </c>
      <c r="B159" s="12" t="s">
        <v>224</v>
      </c>
      <c r="C159" s="11">
        <v>5569645.8540676702</v>
      </c>
      <c r="D159" s="11">
        <v>2590515.0847893502</v>
      </c>
      <c r="E159" s="11">
        <v>1990316.7021679</v>
      </c>
      <c r="F159" s="11">
        <v>148890.32003312101</v>
      </c>
      <c r="G159" s="11">
        <v>839923.74707730405</v>
      </c>
      <c r="H159" s="11"/>
    </row>
    <row r="160" spans="1:8" x14ac:dyDescent="0.35">
      <c r="A160" s="3" t="s">
        <v>423</v>
      </c>
      <c r="B160" s="12" t="s">
        <v>481</v>
      </c>
      <c r="C160" s="11">
        <v>14165142.582171399</v>
      </c>
      <c r="D160" s="11">
        <v>2405789.4491931298</v>
      </c>
      <c r="E160" s="11">
        <v>7770201.5937108602</v>
      </c>
      <c r="F160" s="11">
        <v>1793686.5142401699</v>
      </c>
      <c r="G160" s="11">
        <v>2195465.0250272099</v>
      </c>
      <c r="H160" s="11"/>
    </row>
    <row r="161" spans="1:8" x14ac:dyDescent="0.35">
      <c r="A161" s="3" t="s">
        <v>423</v>
      </c>
      <c r="B161" s="12" t="s">
        <v>140</v>
      </c>
      <c r="C161" s="11">
        <v>7660528.1749261301</v>
      </c>
      <c r="D161" s="11">
        <v>0</v>
      </c>
      <c r="E161" s="11">
        <v>0</v>
      </c>
      <c r="F161" s="11">
        <v>0</v>
      </c>
      <c r="G161" s="11">
        <v>7660528.1749261301</v>
      </c>
      <c r="H161" s="11"/>
    </row>
    <row r="162" spans="1:8" x14ac:dyDescent="0.35">
      <c r="A162" s="3" t="s">
        <v>421</v>
      </c>
      <c r="B162" s="4" t="s">
        <v>97</v>
      </c>
      <c r="C162" s="5"/>
      <c r="D162" s="5"/>
      <c r="E162" s="5"/>
      <c r="F162" s="5"/>
      <c r="G162" s="5"/>
      <c r="H162" s="5"/>
    </row>
    <row r="163" spans="1:8" x14ac:dyDescent="0.35">
      <c r="A163" s="3" t="s">
        <v>418</v>
      </c>
      <c r="B163" s="7"/>
      <c r="C163" s="5"/>
      <c r="D163" s="5"/>
      <c r="E163" s="5"/>
      <c r="F163" s="5"/>
      <c r="G163" s="5"/>
      <c r="H163" s="5"/>
    </row>
    <row r="164" spans="1:8" ht="29" x14ac:dyDescent="0.35">
      <c r="A164" s="3" t="s">
        <v>423</v>
      </c>
      <c r="B164" s="12" t="s">
        <v>226</v>
      </c>
      <c r="C164" s="11">
        <v>45014138.723412797</v>
      </c>
      <c r="D164" s="11">
        <v>15616289.9355378</v>
      </c>
      <c r="E164" s="11">
        <v>8442920.8231220599</v>
      </c>
      <c r="F164" s="11">
        <v>3913987.2231746102</v>
      </c>
      <c r="G164" s="11">
        <v>17040940.7415784</v>
      </c>
      <c r="H164" s="11"/>
    </row>
    <row r="165" spans="1:8" x14ac:dyDescent="0.35">
      <c r="A165" s="3" t="s">
        <v>423</v>
      </c>
      <c r="B165" s="12" t="s">
        <v>482</v>
      </c>
      <c r="C165" s="11">
        <v>35809173.854658201</v>
      </c>
      <c r="D165" s="11">
        <v>12024292.51771</v>
      </c>
      <c r="E165" s="11">
        <v>6105648.3479862697</v>
      </c>
      <c r="F165" s="11">
        <v>3339448.5321442098</v>
      </c>
      <c r="G165" s="11">
        <v>14339784.4568177</v>
      </c>
      <c r="H165" s="11"/>
    </row>
    <row r="166" spans="1:8" x14ac:dyDescent="0.35">
      <c r="A166" s="3" t="s">
        <v>423</v>
      </c>
      <c r="B166" s="12" t="s">
        <v>228</v>
      </c>
      <c r="C166" s="11">
        <v>2991686.76722294</v>
      </c>
      <c r="D166" s="11">
        <v>1031217.2519372</v>
      </c>
      <c r="E166" s="11">
        <v>811922.96511719294</v>
      </c>
      <c r="F166" s="11">
        <v>217697.71275172901</v>
      </c>
      <c r="G166" s="11">
        <v>930848.83741681499</v>
      </c>
      <c r="H166" s="11"/>
    </row>
    <row r="167" spans="1:8" x14ac:dyDescent="0.35">
      <c r="A167" s="3" t="s">
        <v>423</v>
      </c>
      <c r="B167" s="12" t="s">
        <v>483</v>
      </c>
      <c r="C167" s="11">
        <v>5762184.5832220605</v>
      </c>
      <c r="D167" s="11">
        <v>2361731.1272347299</v>
      </c>
      <c r="E167" s="11">
        <v>1381486.77715557</v>
      </c>
      <c r="F167" s="11">
        <v>294540.83893883601</v>
      </c>
      <c r="G167" s="11">
        <v>1724425.8398929201</v>
      </c>
      <c r="H167" s="11"/>
    </row>
    <row r="168" spans="1:8" x14ac:dyDescent="0.35">
      <c r="A168" s="3" t="s">
        <v>423</v>
      </c>
      <c r="B168" s="12" t="s">
        <v>484</v>
      </c>
      <c r="C168" s="11">
        <v>451093.51830965001</v>
      </c>
      <c r="D168" s="11">
        <v>199049.03865580799</v>
      </c>
      <c r="E168" s="11">
        <v>143862.73286301899</v>
      </c>
      <c r="F168" s="11">
        <v>62300.139339837799</v>
      </c>
      <c r="G168" s="11">
        <v>45881.607450985903</v>
      </c>
      <c r="H168" s="11"/>
    </row>
    <row r="169" spans="1:8" x14ac:dyDescent="0.35">
      <c r="A169" s="3" t="s">
        <v>423</v>
      </c>
      <c r="B169" s="12" t="s">
        <v>231</v>
      </c>
      <c r="C169" s="11">
        <v>10271550.482527999</v>
      </c>
      <c r="D169" s="11">
        <v>5333730.3451862</v>
      </c>
      <c r="E169" s="11">
        <v>2049363.67283691</v>
      </c>
      <c r="F169" s="11">
        <v>407010.87180617597</v>
      </c>
      <c r="G169" s="11">
        <v>2481445.5926986998</v>
      </c>
      <c r="H169" s="11"/>
    </row>
    <row r="170" spans="1:8" ht="29" x14ac:dyDescent="0.35">
      <c r="A170" s="3" t="s">
        <v>423</v>
      </c>
      <c r="B170" s="12" t="s">
        <v>232</v>
      </c>
      <c r="C170" s="11">
        <v>3099558.6429660399</v>
      </c>
      <c r="D170" s="11">
        <v>1331559.59969789</v>
      </c>
      <c r="E170" s="11">
        <v>823297.45148885704</v>
      </c>
      <c r="F170" s="11">
        <v>73755.727888806796</v>
      </c>
      <c r="G170" s="11">
        <v>870945.86389048595</v>
      </c>
      <c r="H170" s="11"/>
    </row>
    <row r="171" spans="1:8" ht="29" x14ac:dyDescent="0.35">
      <c r="A171" s="3" t="s">
        <v>423</v>
      </c>
      <c r="B171" s="12" t="s">
        <v>233</v>
      </c>
      <c r="C171" s="11">
        <v>5530404.2403918896</v>
      </c>
      <c r="D171" s="11">
        <v>3462565.3293099501</v>
      </c>
      <c r="E171" s="11">
        <v>767295.73649805097</v>
      </c>
      <c r="F171" s="11">
        <v>173034.46503308901</v>
      </c>
      <c r="G171" s="11">
        <v>1127508.70955081</v>
      </c>
      <c r="H171" s="11"/>
    </row>
    <row r="172" spans="1:8" ht="29" x14ac:dyDescent="0.35">
      <c r="A172" s="3" t="s">
        <v>423</v>
      </c>
      <c r="B172" s="12" t="s">
        <v>485</v>
      </c>
      <c r="C172" s="11">
        <v>1083426.7028165001</v>
      </c>
      <c r="D172" s="11">
        <v>328410.53338632599</v>
      </c>
      <c r="E172" s="11">
        <v>311090.24738108797</v>
      </c>
      <c r="F172" s="11">
        <v>91885.161570197306</v>
      </c>
      <c r="G172" s="11">
        <v>352040.76047888701</v>
      </c>
      <c r="H172" s="11"/>
    </row>
    <row r="173" spans="1:8" ht="29" x14ac:dyDescent="0.35">
      <c r="A173" s="3" t="s">
        <v>423</v>
      </c>
      <c r="B173" s="12" t="s">
        <v>486</v>
      </c>
      <c r="C173" s="11">
        <v>558160.896353547</v>
      </c>
      <c r="D173" s="11">
        <v>211194.882792032</v>
      </c>
      <c r="E173" s="11">
        <v>147680.237468912</v>
      </c>
      <c r="F173" s="11">
        <v>68335.517314083103</v>
      </c>
      <c r="G173" s="11">
        <v>130950.25877852</v>
      </c>
      <c r="H173" s="11"/>
    </row>
    <row r="174" spans="1:8" x14ac:dyDescent="0.35">
      <c r="A174" s="3" t="s">
        <v>423</v>
      </c>
      <c r="B174" s="12" t="s">
        <v>487</v>
      </c>
      <c r="C174" s="11">
        <v>9915083.84371984</v>
      </c>
      <c r="D174" s="11">
        <v>6792768.1761740996</v>
      </c>
      <c r="E174" s="11">
        <v>1234564.2093993099</v>
      </c>
      <c r="F174" s="11">
        <v>340419.61972070101</v>
      </c>
      <c r="G174" s="11">
        <v>1547331.8384257299</v>
      </c>
      <c r="H174" s="11"/>
    </row>
    <row r="175" spans="1:8" x14ac:dyDescent="0.35">
      <c r="A175" s="3" t="s">
        <v>423</v>
      </c>
      <c r="B175" s="12" t="s">
        <v>237</v>
      </c>
      <c r="C175" s="11">
        <v>1177217.8873501299</v>
      </c>
      <c r="D175" s="11">
        <v>789231.02230554796</v>
      </c>
      <c r="E175" s="11">
        <v>195985.21866417601</v>
      </c>
      <c r="F175" s="11">
        <v>17849.796756139101</v>
      </c>
      <c r="G175" s="11">
        <v>174151.84962426301</v>
      </c>
      <c r="H175" s="11"/>
    </row>
    <row r="176" spans="1:8" x14ac:dyDescent="0.35">
      <c r="A176" s="3" t="s">
        <v>423</v>
      </c>
      <c r="B176" s="12" t="s">
        <v>488</v>
      </c>
      <c r="C176" s="11">
        <v>1658027.6879189201</v>
      </c>
      <c r="D176" s="11">
        <v>845197.11191062897</v>
      </c>
      <c r="E176" s="11">
        <v>315501.19181504002</v>
      </c>
      <c r="F176" s="11">
        <v>51677.694129001196</v>
      </c>
      <c r="G176" s="11">
        <v>445651.690064252</v>
      </c>
      <c r="H176" s="11"/>
    </row>
    <row r="177" spans="1:8" x14ac:dyDescent="0.35">
      <c r="A177" s="3" t="s">
        <v>423</v>
      </c>
      <c r="B177" s="12" t="s">
        <v>239</v>
      </c>
      <c r="C177" s="11">
        <v>1077133.7158813199</v>
      </c>
      <c r="D177" s="11">
        <v>694340.58975862002</v>
      </c>
      <c r="E177" s="11">
        <v>90094.151359084106</v>
      </c>
      <c r="F177" s="11">
        <v>122972.341917909</v>
      </c>
      <c r="G177" s="11">
        <v>169726.63284571099</v>
      </c>
      <c r="H177" s="11"/>
    </row>
    <row r="178" spans="1:8" x14ac:dyDescent="0.35">
      <c r="A178" s="3" t="s">
        <v>423</v>
      </c>
      <c r="B178" s="12" t="s">
        <v>240</v>
      </c>
      <c r="C178" s="11">
        <v>3932209.8306120401</v>
      </c>
      <c r="D178" s="11">
        <v>3186308.36533223</v>
      </c>
      <c r="E178" s="11">
        <v>445307.24111586798</v>
      </c>
      <c r="F178" s="11">
        <v>45369.040325677503</v>
      </c>
      <c r="G178" s="11">
        <v>255225.18383826499</v>
      </c>
      <c r="H178" s="11"/>
    </row>
    <row r="179" spans="1:8" x14ac:dyDescent="0.35">
      <c r="A179" s="3" t="s">
        <v>423</v>
      </c>
      <c r="B179" s="12" t="s">
        <v>241</v>
      </c>
      <c r="C179" s="11">
        <v>1421921.5407098101</v>
      </c>
      <c r="D179" s="11">
        <v>848602.80770930694</v>
      </c>
      <c r="E179" s="11">
        <v>135997.78891033999</v>
      </c>
      <c r="F179" s="11">
        <v>64952.215541209</v>
      </c>
      <c r="G179" s="11">
        <v>372368.728548955</v>
      </c>
      <c r="H179" s="11"/>
    </row>
    <row r="180" spans="1:8" ht="43.5" x14ac:dyDescent="0.35">
      <c r="A180" s="3" t="s">
        <v>423</v>
      </c>
      <c r="B180" s="12" t="s">
        <v>489</v>
      </c>
      <c r="C180" s="11">
        <v>648573.18124761502</v>
      </c>
      <c r="D180" s="11">
        <v>429088.27915775898</v>
      </c>
      <c r="E180" s="11">
        <v>51678.617534802601</v>
      </c>
      <c r="F180" s="11">
        <v>37598.531050765298</v>
      </c>
      <c r="G180" s="11">
        <v>130207.75350428899</v>
      </c>
      <c r="H180" s="11"/>
    </row>
    <row r="181" spans="1:8" x14ac:dyDescent="0.35">
      <c r="A181" s="3" t="s">
        <v>423</v>
      </c>
      <c r="B181" s="12" t="s">
        <v>243</v>
      </c>
      <c r="C181" s="11">
        <v>29917116.713734001</v>
      </c>
      <c r="D181" s="11">
        <v>1858622.98165422</v>
      </c>
      <c r="E181" s="11">
        <v>23941508.1114491</v>
      </c>
      <c r="F181" s="11">
        <v>219584.342794817</v>
      </c>
      <c r="G181" s="11">
        <v>3897401.2778359302</v>
      </c>
      <c r="H181" s="11"/>
    </row>
    <row r="182" spans="1:8" x14ac:dyDescent="0.35">
      <c r="A182" s="3" t="s">
        <v>423</v>
      </c>
      <c r="B182" s="12" t="s">
        <v>490</v>
      </c>
      <c r="C182" s="11">
        <v>634090.88763420505</v>
      </c>
      <c r="D182" s="11">
        <v>169264.481114939</v>
      </c>
      <c r="E182" s="11">
        <v>257802.986231588</v>
      </c>
      <c r="F182" s="11">
        <v>30329.802377747001</v>
      </c>
      <c r="G182" s="11">
        <v>176693.617909931</v>
      </c>
      <c r="H182" s="11"/>
    </row>
    <row r="183" spans="1:8" x14ac:dyDescent="0.35">
      <c r="A183" s="3" t="s">
        <v>423</v>
      </c>
      <c r="B183" s="12" t="s">
        <v>491</v>
      </c>
      <c r="C183" s="11">
        <v>29283025.826099802</v>
      </c>
      <c r="D183" s="11">
        <v>1689358.50053929</v>
      </c>
      <c r="E183" s="11">
        <v>23683705.125217501</v>
      </c>
      <c r="F183" s="11">
        <v>189254.54041707001</v>
      </c>
      <c r="G183" s="11">
        <v>3720707.6599260001</v>
      </c>
      <c r="H183" s="11"/>
    </row>
    <row r="184" spans="1:8" x14ac:dyDescent="0.35">
      <c r="A184" s="3" t="s">
        <v>423</v>
      </c>
      <c r="B184" s="12" t="s">
        <v>246</v>
      </c>
      <c r="C184" s="11">
        <v>4322433.8597407201</v>
      </c>
      <c r="D184" s="11">
        <v>1029538.8913166299</v>
      </c>
      <c r="E184" s="11">
        <v>1314735.1151771599</v>
      </c>
      <c r="F184" s="11">
        <v>436144.70937478199</v>
      </c>
      <c r="G184" s="11">
        <v>1542015.14387214</v>
      </c>
      <c r="H184" s="11"/>
    </row>
    <row r="185" spans="1:8" x14ac:dyDescent="0.35">
      <c r="A185" s="3" t="s">
        <v>423</v>
      </c>
      <c r="B185" s="12" t="s">
        <v>247</v>
      </c>
      <c r="C185" s="11">
        <v>853852.20582687098</v>
      </c>
      <c r="D185" s="11">
        <v>333992.13044948701</v>
      </c>
      <c r="E185" s="11">
        <v>225616.99013970199</v>
      </c>
      <c r="F185" s="11">
        <v>99378.459039119902</v>
      </c>
      <c r="G185" s="11">
        <v>194864.62619856201</v>
      </c>
      <c r="H185" s="11"/>
    </row>
    <row r="186" spans="1:8" x14ac:dyDescent="0.35">
      <c r="A186" s="3" t="s">
        <v>423</v>
      </c>
      <c r="B186" s="12" t="s">
        <v>248</v>
      </c>
      <c r="C186" s="11">
        <v>335340.129561615</v>
      </c>
      <c r="D186" s="11">
        <v>74614.370719083294</v>
      </c>
      <c r="E186" s="11">
        <v>131230.622843007</v>
      </c>
      <c r="F186" s="11">
        <v>26292.162905699101</v>
      </c>
      <c r="G186" s="11">
        <v>103202.973093826</v>
      </c>
      <c r="H186" s="11"/>
    </row>
    <row r="187" spans="1:8" x14ac:dyDescent="0.35">
      <c r="A187" s="3" t="s">
        <v>423</v>
      </c>
      <c r="B187" s="12" t="s">
        <v>249</v>
      </c>
      <c r="C187" s="11">
        <v>381005.07609621499</v>
      </c>
      <c r="D187" s="11">
        <v>75093.055038119302</v>
      </c>
      <c r="E187" s="11">
        <v>139545.31493160699</v>
      </c>
      <c r="F187" s="11">
        <v>25492.836715453501</v>
      </c>
      <c r="G187" s="11">
        <v>140873.869411035</v>
      </c>
      <c r="H187" s="11"/>
    </row>
    <row r="188" spans="1:8" x14ac:dyDescent="0.35">
      <c r="A188" s="3" t="s">
        <v>423</v>
      </c>
      <c r="B188" s="12" t="s">
        <v>250</v>
      </c>
      <c r="C188" s="11">
        <v>535683.61656283401</v>
      </c>
      <c r="D188" s="11">
        <v>146109.415896608</v>
      </c>
      <c r="E188" s="11">
        <v>82192.243803538993</v>
      </c>
      <c r="F188" s="11">
        <v>54149.3160290409</v>
      </c>
      <c r="G188" s="11">
        <v>253232.640833646</v>
      </c>
      <c r="H188" s="11"/>
    </row>
    <row r="189" spans="1:8" x14ac:dyDescent="0.35">
      <c r="A189" s="3" t="s">
        <v>423</v>
      </c>
      <c r="B189" s="12" t="s">
        <v>492</v>
      </c>
      <c r="C189" s="11">
        <v>157443.89903543799</v>
      </c>
      <c r="D189" s="11">
        <v>29266.926863113498</v>
      </c>
      <c r="E189" s="11">
        <v>80561.474031156104</v>
      </c>
      <c r="F189" s="11">
        <v>32564.6133539617</v>
      </c>
      <c r="G189" s="11">
        <v>15050.884787207</v>
      </c>
      <c r="H189" s="11"/>
    </row>
    <row r="190" spans="1:8" x14ac:dyDescent="0.35">
      <c r="A190" s="3" t="s">
        <v>423</v>
      </c>
      <c r="B190" s="12" t="s">
        <v>493</v>
      </c>
      <c r="C190" s="11">
        <v>319445.71510596602</v>
      </c>
      <c r="D190" s="11">
        <v>81018.837849254298</v>
      </c>
      <c r="E190" s="11">
        <v>123138.855099521</v>
      </c>
      <c r="F190" s="11">
        <v>15548.501300808501</v>
      </c>
      <c r="G190" s="11">
        <v>99739.520856382194</v>
      </c>
      <c r="H190" s="11"/>
    </row>
    <row r="191" spans="1:8" x14ac:dyDescent="0.35">
      <c r="A191" s="3" t="s">
        <v>423</v>
      </c>
      <c r="B191" s="12" t="s">
        <v>494</v>
      </c>
      <c r="C191" s="11">
        <v>1292444.93065179</v>
      </c>
      <c r="D191" s="11">
        <v>200218.987918395</v>
      </c>
      <c r="E191" s="11">
        <v>396260.10618719202</v>
      </c>
      <c r="F191" s="11">
        <v>156601.67185735499</v>
      </c>
      <c r="G191" s="11">
        <v>539364.16468885005</v>
      </c>
      <c r="H191" s="11"/>
    </row>
    <row r="192" spans="1:8" x14ac:dyDescent="0.35">
      <c r="A192" s="3" t="s">
        <v>423</v>
      </c>
      <c r="B192" s="12" t="s">
        <v>277</v>
      </c>
      <c r="C192" s="11">
        <v>447218.28689998598</v>
      </c>
      <c r="D192" s="11">
        <v>89225.166582570193</v>
      </c>
      <c r="E192" s="11">
        <v>136189.50814143801</v>
      </c>
      <c r="F192" s="11">
        <v>26117.148173343201</v>
      </c>
      <c r="G192" s="11">
        <v>195686.46400263399</v>
      </c>
      <c r="H192" s="11"/>
    </row>
    <row r="193" spans="1:8" x14ac:dyDescent="0.35">
      <c r="A193" s="3" t="s">
        <v>423</v>
      </c>
      <c r="B193" s="12" t="s">
        <v>140</v>
      </c>
      <c r="C193" s="11">
        <v>0</v>
      </c>
      <c r="D193" s="11">
        <v>0</v>
      </c>
      <c r="E193" s="11">
        <v>0</v>
      </c>
      <c r="F193" s="11">
        <v>0</v>
      </c>
      <c r="G193" s="11">
        <v>0</v>
      </c>
      <c r="H193" s="11"/>
    </row>
    <row r="194" spans="1:8" x14ac:dyDescent="0.35">
      <c r="A194" s="3" t="s">
        <v>421</v>
      </c>
      <c r="B194" s="4" t="s">
        <v>495</v>
      </c>
      <c r="C194" s="5"/>
      <c r="D194" s="5"/>
      <c r="E194" s="5"/>
      <c r="F194" s="5"/>
      <c r="G194" s="5"/>
      <c r="H194" s="5"/>
    </row>
    <row r="195" spans="1:8" x14ac:dyDescent="0.35">
      <c r="A195" s="3" t="s">
        <v>418</v>
      </c>
      <c r="B195" s="7"/>
      <c r="C195" s="5"/>
      <c r="D195" s="5"/>
      <c r="E195" s="5"/>
      <c r="F195" s="5"/>
      <c r="G195" s="5"/>
      <c r="H195" s="5"/>
    </row>
    <row r="196" spans="1:8" x14ac:dyDescent="0.35">
      <c r="A196" s="3" t="s">
        <v>423</v>
      </c>
      <c r="B196" s="12" t="s">
        <v>255</v>
      </c>
      <c r="C196" s="11">
        <v>67463165.531318605</v>
      </c>
      <c r="D196" s="11">
        <v>23709465.493744999</v>
      </c>
      <c r="E196" s="11">
        <v>27075534.47242</v>
      </c>
      <c r="F196" s="11">
        <v>3236958.69583489</v>
      </c>
      <c r="G196" s="11">
        <v>13441206.8693184</v>
      </c>
      <c r="H196" s="11"/>
    </row>
    <row r="197" spans="1:8" ht="29" x14ac:dyDescent="0.35">
      <c r="A197" s="3" t="s">
        <v>423</v>
      </c>
      <c r="B197" s="12" t="s">
        <v>256</v>
      </c>
      <c r="C197" s="11">
        <v>62212008.4183878</v>
      </c>
      <c r="D197" s="11">
        <v>21434275.8777503</v>
      </c>
      <c r="E197" s="11">
        <v>25733217.869404301</v>
      </c>
      <c r="F197" s="11">
        <v>2611998.0404630299</v>
      </c>
      <c r="G197" s="11">
        <v>12432516.63077</v>
      </c>
      <c r="H197" s="11"/>
    </row>
    <row r="198" spans="1:8" x14ac:dyDescent="0.35">
      <c r="A198" s="3" t="s">
        <v>423</v>
      </c>
      <c r="B198" s="12" t="s">
        <v>257</v>
      </c>
      <c r="C198" s="11">
        <v>4005991.0854686801</v>
      </c>
      <c r="D198" s="11">
        <v>1568917.7562273999</v>
      </c>
      <c r="E198" s="11">
        <v>1088465.6258435899</v>
      </c>
      <c r="F198" s="11">
        <v>642791.37049659097</v>
      </c>
      <c r="G198" s="11">
        <v>705816.33290109702</v>
      </c>
      <c r="H198" s="11"/>
    </row>
    <row r="199" spans="1:8" x14ac:dyDescent="0.35">
      <c r="A199" s="3" t="s">
        <v>423</v>
      </c>
      <c r="B199" s="12" t="s">
        <v>258</v>
      </c>
      <c r="C199" s="11">
        <v>1986944.75407633</v>
      </c>
      <c r="D199" s="11">
        <v>917152.50180584902</v>
      </c>
      <c r="E199" s="11">
        <v>513520.99525502097</v>
      </c>
      <c r="F199" s="11">
        <v>99145.052758420701</v>
      </c>
      <c r="G199" s="11">
        <v>457126.204257039</v>
      </c>
      <c r="H199" s="11"/>
    </row>
    <row r="200" spans="1:8" x14ac:dyDescent="0.35">
      <c r="A200" s="3" t="s">
        <v>423</v>
      </c>
      <c r="B200" s="12" t="s">
        <v>259</v>
      </c>
      <c r="C200" s="11">
        <v>498397.60659396002</v>
      </c>
      <c r="D200" s="11">
        <v>192441.77546671699</v>
      </c>
      <c r="E200" s="11">
        <v>174600.68501001701</v>
      </c>
      <c r="F200" s="11">
        <v>69309.150094817407</v>
      </c>
      <c r="G200" s="11">
        <v>62045.996022407802</v>
      </c>
      <c r="H200" s="11"/>
    </row>
    <row r="201" spans="1:8" x14ac:dyDescent="0.35">
      <c r="A201" s="3" t="s">
        <v>423</v>
      </c>
      <c r="B201" s="12" t="s">
        <v>260</v>
      </c>
      <c r="C201" s="11">
        <v>21393965.468121901</v>
      </c>
      <c r="D201" s="11">
        <v>6378620.6373671303</v>
      </c>
      <c r="E201" s="11">
        <v>8399372.4560878295</v>
      </c>
      <c r="F201" s="11">
        <v>1779619.5033265799</v>
      </c>
      <c r="G201" s="11">
        <v>4836352.8713402804</v>
      </c>
      <c r="H201" s="11"/>
    </row>
    <row r="202" spans="1:8" x14ac:dyDescent="0.35">
      <c r="A202" s="3" t="s">
        <v>423</v>
      </c>
      <c r="B202" s="12" t="s">
        <v>250</v>
      </c>
      <c r="C202" s="11">
        <v>19956720.014637001</v>
      </c>
      <c r="D202" s="11">
        <v>6048728.7872962104</v>
      </c>
      <c r="E202" s="11">
        <v>7797996.5995865799</v>
      </c>
      <c r="F202" s="11">
        <v>1705112.8807250699</v>
      </c>
      <c r="G202" s="11">
        <v>4404881.7470290503</v>
      </c>
      <c r="H202" s="11"/>
    </row>
    <row r="203" spans="1:8" x14ac:dyDescent="0.35">
      <c r="A203" s="3" t="s">
        <v>423</v>
      </c>
      <c r="B203" s="12" t="s">
        <v>496</v>
      </c>
      <c r="C203" s="11">
        <v>3305009.7414184399</v>
      </c>
      <c r="D203" s="11">
        <v>698044.92707982101</v>
      </c>
      <c r="E203" s="11">
        <v>1478347.5587448601</v>
      </c>
      <c r="F203" s="11">
        <v>264600.85194782901</v>
      </c>
      <c r="G203" s="11">
        <v>864016.40364592802</v>
      </c>
      <c r="H203" s="11"/>
    </row>
    <row r="204" spans="1:8" x14ac:dyDescent="0.35">
      <c r="A204" s="3" t="s">
        <v>423</v>
      </c>
      <c r="B204" s="12" t="s">
        <v>262</v>
      </c>
      <c r="C204" s="11">
        <v>583828.69702905405</v>
      </c>
      <c r="D204" s="11">
        <v>101230.705408016</v>
      </c>
      <c r="E204" s="11">
        <v>260046.82510494601</v>
      </c>
      <c r="F204" s="11">
        <v>80492.708922498903</v>
      </c>
      <c r="G204" s="11">
        <v>142058.45759359401</v>
      </c>
      <c r="H204" s="11"/>
    </row>
    <row r="205" spans="1:8" x14ac:dyDescent="0.35">
      <c r="A205" s="3" t="s">
        <v>423</v>
      </c>
      <c r="B205" s="12" t="s">
        <v>263</v>
      </c>
      <c r="C205" s="11">
        <v>11209049.702821501</v>
      </c>
      <c r="D205" s="11">
        <v>3111142.2552833501</v>
      </c>
      <c r="E205" s="11">
        <v>4589855.8671221798</v>
      </c>
      <c r="F205" s="11">
        <v>994047.194882949</v>
      </c>
      <c r="G205" s="11">
        <v>2514004.3855330702</v>
      </c>
      <c r="H205" s="11"/>
    </row>
    <row r="206" spans="1:8" x14ac:dyDescent="0.35">
      <c r="A206" s="3" t="s">
        <v>423</v>
      </c>
      <c r="B206" s="12" t="s">
        <v>264</v>
      </c>
      <c r="C206" s="11">
        <v>6453134.5709301904</v>
      </c>
      <c r="D206" s="11">
        <v>1681076.5588976401</v>
      </c>
      <c r="E206" s="11">
        <v>3244508.0351531901</v>
      </c>
      <c r="F206" s="11">
        <v>303425.25875437498</v>
      </c>
      <c r="G206" s="11">
        <v>1224124.7181249999</v>
      </c>
      <c r="H206" s="11"/>
    </row>
    <row r="207" spans="1:8" x14ac:dyDescent="0.35">
      <c r="A207" s="3" t="s">
        <v>423</v>
      </c>
      <c r="B207" s="12" t="s">
        <v>265</v>
      </c>
      <c r="C207" s="11">
        <v>1154816.52420073</v>
      </c>
      <c r="D207" s="11">
        <v>460152.02889790101</v>
      </c>
      <c r="E207" s="11">
        <v>247621.05564717401</v>
      </c>
      <c r="F207" s="11">
        <v>257440.71668170099</v>
      </c>
      <c r="G207" s="11">
        <v>189602.72297395</v>
      </c>
      <c r="H207" s="11"/>
    </row>
    <row r="208" spans="1:8" x14ac:dyDescent="0.35">
      <c r="A208" s="3" t="s">
        <v>423</v>
      </c>
      <c r="B208" s="12" t="s">
        <v>266</v>
      </c>
      <c r="C208" s="11">
        <v>4608140.5861354703</v>
      </c>
      <c r="D208" s="11">
        <v>1244077.8008480701</v>
      </c>
      <c r="E208" s="11">
        <v>1580679.1314155599</v>
      </c>
      <c r="F208" s="11">
        <v>538489.065548377</v>
      </c>
      <c r="G208" s="11">
        <v>1244894.58832346</v>
      </c>
      <c r="H208" s="11"/>
    </row>
    <row r="209" spans="1:8" x14ac:dyDescent="0.35">
      <c r="A209" s="3" t="s">
        <v>423</v>
      </c>
      <c r="B209" s="12" t="s">
        <v>267</v>
      </c>
      <c r="C209" s="11">
        <v>4526455.1071518501</v>
      </c>
      <c r="D209" s="11">
        <v>1177467.9778755801</v>
      </c>
      <c r="E209" s="11">
        <v>1943174.45341335</v>
      </c>
      <c r="F209" s="11">
        <v>464356.183388545</v>
      </c>
      <c r="G209" s="11">
        <v>941456.49247437494</v>
      </c>
      <c r="H209" s="11"/>
    </row>
    <row r="210" spans="1:8" x14ac:dyDescent="0.35">
      <c r="A210" s="3" t="s">
        <v>423</v>
      </c>
      <c r="B210" s="12" t="s">
        <v>497</v>
      </c>
      <c r="C210" s="11">
        <v>4072075.0324896402</v>
      </c>
      <c r="D210" s="11">
        <v>1026580.4165736</v>
      </c>
      <c r="E210" s="11">
        <v>1742794.3463232899</v>
      </c>
      <c r="F210" s="11">
        <v>424843.03987955902</v>
      </c>
      <c r="G210" s="11">
        <v>877857.22971318802</v>
      </c>
      <c r="H210" s="11"/>
    </row>
    <row r="211" spans="1:8" x14ac:dyDescent="0.35">
      <c r="A211" s="3" t="s">
        <v>423</v>
      </c>
      <c r="B211" s="12" t="s">
        <v>269</v>
      </c>
      <c r="C211" s="11">
        <v>815414.13390069397</v>
      </c>
      <c r="D211" s="11">
        <v>196126.890974182</v>
      </c>
      <c r="E211" s="11">
        <v>431186.068596153</v>
      </c>
      <c r="F211" s="11">
        <v>85270.415202009302</v>
      </c>
      <c r="G211" s="11">
        <v>102830.75912834999</v>
      </c>
      <c r="H211" s="11"/>
    </row>
    <row r="212" spans="1:8" x14ac:dyDescent="0.35">
      <c r="A212" s="3" t="s">
        <v>423</v>
      </c>
      <c r="B212" s="12" t="s">
        <v>270</v>
      </c>
      <c r="C212" s="11">
        <v>5431870.6431813296</v>
      </c>
      <c r="D212" s="11">
        <v>1643634.1045389399</v>
      </c>
      <c r="E212" s="11">
        <v>1765148.10524021</v>
      </c>
      <c r="F212" s="11">
        <v>724068.92461296101</v>
      </c>
      <c r="G212" s="11">
        <v>1299019.5087892299</v>
      </c>
      <c r="H212" s="11"/>
    </row>
    <row r="213" spans="1:8" x14ac:dyDescent="0.35">
      <c r="A213" s="3" t="s">
        <v>423</v>
      </c>
      <c r="B213" s="12" t="s">
        <v>498</v>
      </c>
      <c r="C213" s="11">
        <v>3445663.7221858799</v>
      </c>
      <c r="D213" s="11">
        <v>1137965.3325620601</v>
      </c>
      <c r="E213" s="11">
        <v>847938.36134996603</v>
      </c>
      <c r="F213" s="11">
        <v>460881.31066927803</v>
      </c>
      <c r="G213" s="11">
        <v>998878.71760458197</v>
      </c>
      <c r="H213" s="11"/>
    </row>
    <row r="214" spans="1:8" x14ac:dyDescent="0.35">
      <c r="A214" s="3" t="s">
        <v>423</v>
      </c>
      <c r="B214" s="12" t="s">
        <v>271</v>
      </c>
      <c r="C214" s="11">
        <v>3445663.7221858799</v>
      </c>
      <c r="D214" s="11">
        <v>1137965.3325620601</v>
      </c>
      <c r="E214" s="11">
        <v>847938.36134996603</v>
      </c>
      <c r="F214" s="11">
        <v>460881.31066927803</v>
      </c>
      <c r="G214" s="11">
        <v>998878.71760458197</v>
      </c>
      <c r="H214" s="11"/>
    </row>
    <row r="215" spans="1:8" x14ac:dyDescent="0.35">
      <c r="A215" s="3" t="s">
        <v>423</v>
      </c>
      <c r="B215" s="12" t="s">
        <v>499</v>
      </c>
      <c r="C215" s="11">
        <v>2421457.3313545501</v>
      </c>
      <c r="D215" s="11">
        <v>647513.85651130299</v>
      </c>
      <c r="E215" s="11">
        <v>993172.91663073702</v>
      </c>
      <c r="F215" s="11">
        <v>351449.83612620202</v>
      </c>
      <c r="G215" s="11">
        <v>429320.72208630398</v>
      </c>
      <c r="H215" s="11"/>
    </row>
    <row r="216" spans="1:8" x14ac:dyDescent="0.35">
      <c r="A216" s="3" t="s">
        <v>423</v>
      </c>
      <c r="B216" s="12" t="s">
        <v>248</v>
      </c>
      <c r="C216" s="11">
        <v>1507795.5267984499</v>
      </c>
      <c r="D216" s="11">
        <v>399164.25573323399</v>
      </c>
      <c r="E216" s="11">
        <v>691861.07221049897</v>
      </c>
      <c r="F216" s="11">
        <v>180167.62556904199</v>
      </c>
      <c r="G216" s="11">
        <v>236602.57328567401</v>
      </c>
      <c r="H216" s="11"/>
    </row>
    <row r="217" spans="1:8" x14ac:dyDescent="0.35">
      <c r="A217" s="3" t="s">
        <v>423</v>
      </c>
      <c r="B217" s="12" t="s">
        <v>272</v>
      </c>
      <c r="C217" s="11">
        <v>317685.10173720901</v>
      </c>
      <c r="D217" s="11">
        <v>37635.197744045297</v>
      </c>
      <c r="E217" s="11">
        <v>119445.267795728</v>
      </c>
      <c r="F217" s="11">
        <v>90659.609740283806</v>
      </c>
      <c r="G217" s="11">
        <v>69945.026457152097</v>
      </c>
      <c r="H217" s="11"/>
    </row>
    <row r="218" spans="1:8" x14ac:dyDescent="0.35">
      <c r="A218" s="3" t="s">
        <v>423</v>
      </c>
      <c r="B218" s="12" t="s">
        <v>500</v>
      </c>
      <c r="C218" s="11">
        <v>762304.82572427299</v>
      </c>
      <c r="D218" s="11">
        <v>242363.441716609</v>
      </c>
      <c r="E218" s="11">
        <v>241455.72149165801</v>
      </c>
      <c r="F218" s="11">
        <v>102294.812718688</v>
      </c>
      <c r="G218" s="11">
        <v>176190.84979732</v>
      </c>
      <c r="H218" s="11"/>
    </row>
    <row r="219" spans="1:8" x14ac:dyDescent="0.35">
      <c r="A219" s="3" t="s">
        <v>423</v>
      </c>
      <c r="B219" s="12" t="s">
        <v>274</v>
      </c>
      <c r="C219" s="11">
        <v>1118067.9886954699</v>
      </c>
      <c r="D219" s="11">
        <v>130172.053757296</v>
      </c>
      <c r="E219" s="11">
        <v>625176.757805506</v>
      </c>
      <c r="F219" s="11">
        <v>242336.809801372</v>
      </c>
      <c r="G219" s="11">
        <v>120382.367331291</v>
      </c>
      <c r="H219" s="11"/>
    </row>
    <row r="220" spans="1:8" x14ac:dyDescent="0.35">
      <c r="A220" s="3" t="s">
        <v>423</v>
      </c>
      <c r="B220" s="12" t="s">
        <v>501</v>
      </c>
      <c r="C220" s="11">
        <v>742783.63976591302</v>
      </c>
      <c r="D220" s="11">
        <v>63035.2687519061</v>
      </c>
      <c r="E220" s="11">
        <v>426231.81403028901</v>
      </c>
      <c r="F220" s="11">
        <v>233604.20284092799</v>
      </c>
      <c r="G220" s="11">
        <v>19912.3541427901</v>
      </c>
      <c r="H220" s="11"/>
    </row>
    <row r="221" spans="1:8" x14ac:dyDescent="0.35">
      <c r="A221" s="3" t="s">
        <v>423</v>
      </c>
      <c r="B221" s="12" t="s">
        <v>494</v>
      </c>
      <c r="C221" s="11">
        <v>375284.34892955201</v>
      </c>
      <c r="D221" s="11">
        <v>67136.785005390004</v>
      </c>
      <c r="E221" s="11">
        <v>198944.94377521801</v>
      </c>
      <c r="F221" s="11">
        <v>8732.6069604435907</v>
      </c>
      <c r="G221" s="11">
        <v>100470.01318850101</v>
      </c>
      <c r="H221" s="11"/>
    </row>
    <row r="222" spans="1:8" x14ac:dyDescent="0.35">
      <c r="A222" s="3" t="s">
        <v>423</v>
      </c>
      <c r="B222" s="12" t="s">
        <v>502</v>
      </c>
      <c r="C222" s="11">
        <v>413950.11636120599</v>
      </c>
      <c r="D222" s="11">
        <v>114097.93110750199</v>
      </c>
      <c r="E222" s="11">
        <v>191449.01530680299</v>
      </c>
      <c r="F222" s="11">
        <v>7256.0691037181896</v>
      </c>
      <c r="G222" s="11">
        <v>101147.100843183</v>
      </c>
      <c r="H222" s="11"/>
    </row>
    <row r="223" spans="1:8" x14ac:dyDescent="0.35">
      <c r="A223" s="3" t="s">
        <v>423</v>
      </c>
      <c r="B223" s="12" t="s">
        <v>140</v>
      </c>
      <c r="C223" s="11">
        <v>7660528.1749261301</v>
      </c>
      <c r="D223" s="11">
        <v>0</v>
      </c>
      <c r="E223" s="11">
        <v>0</v>
      </c>
      <c r="F223" s="11">
        <v>0</v>
      </c>
      <c r="G223" s="11">
        <v>7660528.1749261301</v>
      </c>
      <c r="H223" s="11"/>
    </row>
    <row r="224" spans="1:8" x14ac:dyDescent="0.35">
      <c r="A224" s="3" t="s">
        <v>421</v>
      </c>
      <c r="B224" s="4" t="s">
        <v>99</v>
      </c>
      <c r="C224" s="5"/>
      <c r="D224" s="5"/>
      <c r="E224" s="5"/>
      <c r="F224" s="5"/>
      <c r="G224" s="5"/>
      <c r="H224" s="5"/>
    </row>
    <row r="225" spans="1:8" x14ac:dyDescent="0.35">
      <c r="A225" s="3" t="s">
        <v>418</v>
      </c>
      <c r="B225" s="7"/>
      <c r="C225" s="5"/>
      <c r="D225" s="5"/>
      <c r="E225" s="5"/>
      <c r="F225" s="5"/>
      <c r="G225" s="5"/>
      <c r="H225" s="5"/>
    </row>
    <row r="226" spans="1:8" x14ac:dyDescent="0.35">
      <c r="A226" s="3" t="s">
        <v>423</v>
      </c>
      <c r="B226" s="12" t="s">
        <v>503</v>
      </c>
      <c r="C226" s="11">
        <v>15228681.0221719</v>
      </c>
      <c r="D226" s="11">
        <v>5543503.6102720499</v>
      </c>
      <c r="E226" s="11">
        <v>3225919.702327</v>
      </c>
      <c r="F226" s="11">
        <v>1531515.5801375301</v>
      </c>
      <c r="G226" s="11">
        <v>4927742.1294352897</v>
      </c>
      <c r="H226" s="11"/>
    </row>
    <row r="227" spans="1:8" x14ac:dyDescent="0.35">
      <c r="A227" s="3" t="s">
        <v>423</v>
      </c>
      <c r="B227" s="12" t="s">
        <v>504</v>
      </c>
      <c r="C227" s="11">
        <v>81326518.634824201</v>
      </c>
      <c r="D227" s="11">
        <v>24530582.4460016</v>
      </c>
      <c r="E227" s="11">
        <v>32254573.328182701</v>
      </c>
      <c r="F227" s="11">
        <v>3598819.2571659801</v>
      </c>
      <c r="G227" s="11">
        <v>20942543.603473902</v>
      </c>
      <c r="H227" s="11"/>
    </row>
    <row r="228" spans="1:8" x14ac:dyDescent="0.35">
      <c r="A228" s="3" t="s">
        <v>423</v>
      </c>
      <c r="B228" s="12" t="s">
        <v>277</v>
      </c>
      <c r="C228" s="11">
        <v>2885123.96613929</v>
      </c>
      <c r="D228" s="11">
        <v>556864.27359527</v>
      </c>
      <c r="E228" s="11">
        <v>1502598.9014747499</v>
      </c>
      <c r="F228" s="11">
        <v>186811.929567585</v>
      </c>
      <c r="G228" s="11">
        <v>638848.86150169303</v>
      </c>
      <c r="H228" s="11"/>
    </row>
    <row r="229" spans="1:8" x14ac:dyDescent="0.35">
      <c r="A229" s="3" t="s">
        <v>423</v>
      </c>
      <c r="B229" s="12" t="s">
        <v>140</v>
      </c>
      <c r="C229" s="11">
        <v>0</v>
      </c>
      <c r="D229" s="11">
        <v>0</v>
      </c>
      <c r="E229" s="11">
        <v>0</v>
      </c>
      <c r="F229" s="11">
        <v>0</v>
      </c>
      <c r="G229" s="11">
        <v>0</v>
      </c>
      <c r="H229" s="11"/>
    </row>
    <row r="230" spans="1:8" x14ac:dyDescent="0.35">
      <c r="A230" s="3" t="s">
        <v>421</v>
      </c>
      <c r="B230" s="4" t="s">
        <v>505</v>
      </c>
      <c r="C230" s="5"/>
      <c r="D230" s="5"/>
      <c r="E230" s="5"/>
      <c r="F230" s="5"/>
      <c r="G230" s="5"/>
      <c r="H230" s="5"/>
    </row>
    <row r="231" spans="1:8" x14ac:dyDescent="0.35">
      <c r="A231" s="3" t="s">
        <v>418</v>
      </c>
      <c r="B231" s="7"/>
      <c r="C231" s="5"/>
      <c r="D231" s="5"/>
      <c r="E231" s="5"/>
      <c r="F231" s="5"/>
      <c r="G231" s="5"/>
      <c r="H231" s="5"/>
    </row>
    <row r="232" spans="1:8" ht="29" x14ac:dyDescent="0.35">
      <c r="A232" s="3" t="s">
        <v>423</v>
      </c>
      <c r="B232" s="12" t="s">
        <v>291</v>
      </c>
      <c r="C232" s="11">
        <v>3095848.6917197001</v>
      </c>
      <c r="D232" s="11">
        <v>1501304.6342966999</v>
      </c>
      <c r="E232" s="11">
        <v>725954.36708416406</v>
      </c>
      <c r="F232" s="11">
        <v>296494.29834251601</v>
      </c>
      <c r="G232" s="11">
        <v>572095.39199631999</v>
      </c>
      <c r="H232" s="11"/>
    </row>
    <row r="233" spans="1:8" ht="43.5" x14ac:dyDescent="0.35">
      <c r="A233" s="3" t="s">
        <v>423</v>
      </c>
      <c r="B233" s="12" t="s">
        <v>292</v>
      </c>
      <c r="C233" s="11">
        <v>19219406.805067301</v>
      </c>
      <c r="D233" s="11">
        <v>8287290.0066095702</v>
      </c>
      <c r="E233" s="11">
        <v>3857829.95631138</v>
      </c>
      <c r="F233" s="11">
        <v>1441332.2958855401</v>
      </c>
      <c r="G233" s="11">
        <v>5632954.54626079</v>
      </c>
      <c r="H233" s="11"/>
    </row>
    <row r="234" spans="1:8" x14ac:dyDescent="0.35">
      <c r="A234" s="3" t="s">
        <v>423</v>
      </c>
      <c r="B234" s="12" t="s">
        <v>506</v>
      </c>
      <c r="C234" s="11">
        <v>6200043.6978165302</v>
      </c>
      <c r="D234" s="11">
        <v>4000368.0265970798</v>
      </c>
      <c r="E234" s="11">
        <v>1481196.7993743899</v>
      </c>
      <c r="F234" s="11">
        <v>319593.514264778</v>
      </c>
      <c r="G234" s="11">
        <v>398885.357580279</v>
      </c>
      <c r="H234" s="11"/>
    </row>
    <row r="235" spans="1:8" x14ac:dyDescent="0.35">
      <c r="A235" s="3" t="s">
        <v>423</v>
      </c>
      <c r="B235" s="12" t="s">
        <v>507</v>
      </c>
      <c r="C235" s="11">
        <v>2525837.85167003</v>
      </c>
      <c r="D235" s="11">
        <v>894765.76169771201</v>
      </c>
      <c r="E235" s="11">
        <v>871434.71191984799</v>
      </c>
      <c r="F235" s="11">
        <v>465348.980300767</v>
      </c>
      <c r="G235" s="11">
        <v>294288.39775170502</v>
      </c>
      <c r="H235" s="11"/>
    </row>
    <row r="236" spans="1:8" ht="29" x14ac:dyDescent="0.35">
      <c r="A236" s="3" t="s">
        <v>423</v>
      </c>
      <c r="B236" s="12" t="s">
        <v>508</v>
      </c>
      <c r="C236" s="11">
        <v>17828820.2441664</v>
      </c>
      <c r="D236" s="11">
        <v>7748848.7111216905</v>
      </c>
      <c r="E236" s="11">
        <v>3602524.86438447</v>
      </c>
      <c r="F236" s="11">
        <v>1108740.7581644501</v>
      </c>
      <c r="G236" s="11">
        <v>5368705.9104957599</v>
      </c>
      <c r="H236" s="11"/>
    </row>
    <row r="237" spans="1:8" ht="43.5" x14ac:dyDescent="0.35">
      <c r="A237" s="3" t="s">
        <v>423</v>
      </c>
      <c r="B237" s="12" t="s">
        <v>509</v>
      </c>
      <c r="C237" s="11">
        <v>4212758.5791561399</v>
      </c>
      <c r="D237" s="11">
        <v>2052593.30955208</v>
      </c>
      <c r="E237" s="11">
        <v>1063332.31065385</v>
      </c>
      <c r="F237" s="11">
        <v>192041.63433812899</v>
      </c>
      <c r="G237" s="11">
        <v>904791.32461207698</v>
      </c>
      <c r="H237" s="11"/>
    </row>
    <row r="238" spans="1:8" ht="29" x14ac:dyDescent="0.35">
      <c r="A238" s="3" t="s">
        <v>423</v>
      </c>
      <c r="B238" s="12" t="s">
        <v>297</v>
      </c>
      <c r="C238" s="11">
        <v>2303989.4111827202</v>
      </c>
      <c r="D238" s="11">
        <v>514265.05308024603</v>
      </c>
      <c r="E238" s="11">
        <v>323285.966341539</v>
      </c>
      <c r="F238" s="11">
        <v>1221613.1353446301</v>
      </c>
      <c r="G238" s="11">
        <v>244825.25641631</v>
      </c>
      <c r="H238" s="11"/>
    </row>
    <row r="239" spans="1:8" ht="29" x14ac:dyDescent="0.35">
      <c r="A239" s="3" t="s">
        <v>423</v>
      </c>
      <c r="B239" s="12" t="s">
        <v>298</v>
      </c>
      <c r="C239" s="11">
        <v>959235.55288004503</v>
      </c>
      <c r="D239" s="11">
        <v>475905.60603161599</v>
      </c>
      <c r="E239" s="11">
        <v>301461.09738682501</v>
      </c>
      <c r="F239" s="11">
        <v>84057.474403951506</v>
      </c>
      <c r="G239" s="11">
        <v>97811.375057652302</v>
      </c>
      <c r="H239" s="11"/>
    </row>
    <row r="240" spans="1:8" x14ac:dyDescent="0.35">
      <c r="A240" s="3" t="s">
        <v>423</v>
      </c>
      <c r="B240" s="12" t="s">
        <v>510</v>
      </c>
      <c r="C240" s="11">
        <v>8370789.5423716102</v>
      </c>
      <c r="D240" s="11">
        <v>4097255.4731632401</v>
      </c>
      <c r="E240" s="11">
        <v>1728703.17902228</v>
      </c>
      <c r="F240" s="11">
        <v>505533.81474909902</v>
      </c>
      <c r="G240" s="11">
        <v>2039297.07543699</v>
      </c>
      <c r="H240" s="11"/>
    </row>
    <row r="241" spans="1:8" x14ac:dyDescent="0.35">
      <c r="A241" s="3" t="s">
        <v>423</v>
      </c>
      <c r="B241" s="12" t="s">
        <v>140</v>
      </c>
      <c r="C241" s="11">
        <v>39241500.875735</v>
      </c>
      <c r="D241" s="11">
        <v>2992020.81043706</v>
      </c>
      <c r="E241" s="11">
        <v>24377572.347955</v>
      </c>
      <c r="F241" s="11">
        <v>416112.89183170098</v>
      </c>
      <c r="G241" s="11">
        <v>11455794.8255112</v>
      </c>
      <c r="H241" s="11"/>
    </row>
    <row r="242" spans="1:8" x14ac:dyDescent="0.35">
      <c r="A242" s="3" t="s">
        <v>421</v>
      </c>
      <c r="B242" s="4" t="s">
        <v>511</v>
      </c>
      <c r="C242" s="5"/>
      <c r="D242" s="5"/>
      <c r="E242" s="5"/>
      <c r="F242" s="5"/>
      <c r="G242" s="5"/>
      <c r="H242" s="5"/>
    </row>
    <row r="243" spans="1:8" x14ac:dyDescent="0.35">
      <c r="A243" s="3" t="s">
        <v>418</v>
      </c>
      <c r="B243" s="7"/>
      <c r="C243" s="5"/>
      <c r="D243" s="5"/>
      <c r="E243" s="5"/>
      <c r="F243" s="5"/>
      <c r="G243" s="5"/>
      <c r="H243" s="5"/>
    </row>
    <row r="244" spans="1:8" x14ac:dyDescent="0.35">
      <c r="A244" s="3" t="s">
        <v>423</v>
      </c>
      <c r="B244" s="12" t="s">
        <v>280</v>
      </c>
      <c r="C244" s="11">
        <v>7146161.5942521198</v>
      </c>
      <c r="D244" s="11">
        <v>3904155.9775177701</v>
      </c>
      <c r="E244" s="11">
        <v>846662.78274161904</v>
      </c>
      <c r="F244" s="11">
        <v>255518.34705365801</v>
      </c>
      <c r="G244" s="11">
        <v>2139824.4869390698</v>
      </c>
      <c r="H244" s="11"/>
    </row>
    <row r="245" spans="1:8" x14ac:dyDescent="0.35">
      <c r="A245" s="3" t="s">
        <v>423</v>
      </c>
      <c r="B245" s="12" t="s">
        <v>281</v>
      </c>
      <c r="C245" s="11">
        <v>7735426.1623712704</v>
      </c>
      <c r="D245" s="11">
        <v>4053500.4687662502</v>
      </c>
      <c r="E245" s="11">
        <v>1045256.8656530801</v>
      </c>
      <c r="F245" s="11">
        <v>369354.86614363699</v>
      </c>
      <c r="G245" s="11">
        <v>2267313.9618083001</v>
      </c>
      <c r="H245" s="11"/>
    </row>
    <row r="246" spans="1:8" x14ac:dyDescent="0.35">
      <c r="A246" s="3" t="s">
        <v>423</v>
      </c>
      <c r="B246" s="12" t="s">
        <v>282</v>
      </c>
      <c r="C246" s="11">
        <v>13114393.1554254</v>
      </c>
      <c r="D246" s="11">
        <v>6637975.6607259698</v>
      </c>
      <c r="E246" s="11">
        <v>2188238.7799796001</v>
      </c>
      <c r="F246" s="11">
        <v>920908.63468343206</v>
      </c>
      <c r="G246" s="11">
        <v>3367270.08003646</v>
      </c>
      <c r="H246" s="11"/>
    </row>
    <row r="247" spans="1:8" x14ac:dyDescent="0.35">
      <c r="A247" s="3" t="s">
        <v>423</v>
      </c>
      <c r="B247" s="12" t="s">
        <v>283</v>
      </c>
      <c r="C247" s="11">
        <v>9820600.3418256305</v>
      </c>
      <c r="D247" s="11">
        <v>4075371.9823952401</v>
      </c>
      <c r="E247" s="11">
        <v>2353066.9644450201</v>
      </c>
      <c r="F247" s="11">
        <v>928821.15824926295</v>
      </c>
      <c r="G247" s="11">
        <v>2463340.2367361002</v>
      </c>
      <c r="H247" s="11"/>
    </row>
    <row r="248" spans="1:8" x14ac:dyDescent="0.35">
      <c r="A248" s="3" t="s">
        <v>423</v>
      </c>
      <c r="B248" s="12" t="s">
        <v>284</v>
      </c>
      <c r="C248" s="11">
        <v>9816954.0634658393</v>
      </c>
      <c r="D248" s="11">
        <v>4227730.5547333602</v>
      </c>
      <c r="E248" s="11">
        <v>2599512.63588838</v>
      </c>
      <c r="F248" s="11">
        <v>923794.64050506905</v>
      </c>
      <c r="G248" s="11">
        <v>2065916.2323390299</v>
      </c>
      <c r="H248" s="11"/>
    </row>
    <row r="249" spans="1:8" x14ac:dyDescent="0.35">
      <c r="A249" s="3" t="s">
        <v>423</v>
      </c>
      <c r="B249" s="12" t="s">
        <v>285</v>
      </c>
      <c r="C249" s="11">
        <v>11931160.495908801</v>
      </c>
      <c r="D249" s="11">
        <v>4452703.4604215901</v>
      </c>
      <c r="E249" s="11">
        <v>3358217.3123871498</v>
      </c>
      <c r="F249" s="11">
        <v>1469386.83615531</v>
      </c>
      <c r="G249" s="11">
        <v>2650852.8869447699</v>
      </c>
      <c r="H249" s="11"/>
    </row>
    <row r="250" spans="1:8" x14ac:dyDescent="0.35">
      <c r="A250" s="3" t="s">
        <v>423</v>
      </c>
      <c r="B250" s="12" t="s">
        <v>286</v>
      </c>
      <c r="C250" s="11">
        <v>6207877.8165189903</v>
      </c>
      <c r="D250" s="11">
        <v>2249052.9364296901</v>
      </c>
      <c r="E250" s="11">
        <v>1825811.0804808</v>
      </c>
      <c r="F250" s="11">
        <v>752367.96062449401</v>
      </c>
      <c r="G250" s="11">
        <v>1380645.838984</v>
      </c>
      <c r="H250" s="11"/>
    </row>
    <row r="251" spans="1:8" x14ac:dyDescent="0.35">
      <c r="A251" s="3" t="s">
        <v>423</v>
      </c>
      <c r="B251" s="12" t="s">
        <v>287</v>
      </c>
      <c r="C251" s="11">
        <v>3587274.68097567</v>
      </c>
      <c r="D251" s="11">
        <v>1403087.0034934201</v>
      </c>
      <c r="E251" s="11">
        <v>981750.12255645799</v>
      </c>
      <c r="F251" s="11">
        <v>473807.71178763499</v>
      </c>
      <c r="G251" s="11">
        <v>728629.84313815599</v>
      </c>
      <c r="H251" s="11"/>
    </row>
    <row r="252" spans="1:8" x14ac:dyDescent="0.35">
      <c r="A252" s="3" t="s">
        <v>423</v>
      </c>
      <c r="B252" s="12" t="s">
        <v>512</v>
      </c>
      <c r="C252" s="11">
        <v>1429848.2237726001</v>
      </c>
      <c r="D252" s="11">
        <v>589613.30993970204</v>
      </c>
      <c r="E252" s="11">
        <v>340609.54723978398</v>
      </c>
      <c r="F252" s="11">
        <v>123247.41239929901</v>
      </c>
      <c r="G252" s="11">
        <v>376377.95419381902</v>
      </c>
      <c r="H252" s="11"/>
    </row>
    <row r="253" spans="1:8" ht="29" x14ac:dyDescent="0.35">
      <c r="A253" s="3" t="s">
        <v>423</v>
      </c>
      <c r="B253" s="12" t="s">
        <v>513</v>
      </c>
      <c r="C253" s="11">
        <v>706159.77464156901</v>
      </c>
      <c r="D253" s="11">
        <v>210950.21055877701</v>
      </c>
      <c r="E253" s="11">
        <v>210046.562110114</v>
      </c>
      <c r="F253" s="11">
        <v>119963.751343886</v>
      </c>
      <c r="G253" s="11">
        <v>165199.25062879201</v>
      </c>
      <c r="H253" s="11"/>
    </row>
    <row r="254" spans="1:8" ht="29" x14ac:dyDescent="0.35">
      <c r="A254" s="3" t="s">
        <v>423</v>
      </c>
      <c r="B254" s="12" t="s">
        <v>289</v>
      </c>
      <c r="C254" s="11">
        <v>2454460.3229286699</v>
      </c>
      <c r="D254" s="11">
        <v>898140.66065151896</v>
      </c>
      <c r="E254" s="11">
        <v>895257.05372735695</v>
      </c>
      <c r="F254" s="11">
        <v>82776.974855148103</v>
      </c>
      <c r="G254" s="11">
        <v>578285.63369464094</v>
      </c>
      <c r="H254" s="11"/>
    </row>
    <row r="255" spans="1:8" x14ac:dyDescent="0.35">
      <c r="A255" s="3" t="s">
        <v>423</v>
      </c>
      <c r="B255" s="12" t="s">
        <v>277</v>
      </c>
      <c r="C255" s="11">
        <v>634126.93415125401</v>
      </c>
      <c r="D255" s="11">
        <v>287491.41487166501</v>
      </c>
      <c r="E255" s="11">
        <v>214564.242934635</v>
      </c>
      <c r="F255" s="11">
        <v>33249.392249016797</v>
      </c>
      <c r="G255" s="11">
        <v>98821.884095936897</v>
      </c>
      <c r="H255" s="11"/>
    </row>
    <row r="256" spans="1:8" x14ac:dyDescent="0.35">
      <c r="A256" s="3" t="s">
        <v>423</v>
      </c>
      <c r="B256" s="12" t="s">
        <v>514</v>
      </c>
      <c r="C256" s="11">
        <v>20849819.3177968</v>
      </c>
      <c r="D256" s="11">
        <v>10691476.129492201</v>
      </c>
      <c r="E256" s="11">
        <v>3233495.6456326898</v>
      </c>
      <c r="F256" s="11">
        <v>1290263.5008270701</v>
      </c>
      <c r="G256" s="11">
        <v>5634584.0418447703</v>
      </c>
      <c r="H256" s="11"/>
    </row>
    <row r="257" spans="1:8" x14ac:dyDescent="0.35">
      <c r="A257" s="3" t="s">
        <v>423</v>
      </c>
      <c r="B257" s="12" t="s">
        <v>140</v>
      </c>
      <c r="C257" s="11">
        <v>36787040.552806303</v>
      </c>
      <c r="D257" s="11">
        <v>2093880.1497855401</v>
      </c>
      <c r="E257" s="11">
        <v>23482315.294227701</v>
      </c>
      <c r="F257" s="11">
        <v>333335.91697655298</v>
      </c>
      <c r="G257" s="11">
        <v>10877509.191816499</v>
      </c>
      <c r="H257" s="11"/>
    </row>
    <row r="258" spans="1:8" x14ac:dyDescent="0.35">
      <c r="A258" s="3" t="s">
        <v>421</v>
      </c>
      <c r="B258" s="4" t="s">
        <v>102</v>
      </c>
      <c r="C258" s="5"/>
      <c r="D258" s="5"/>
      <c r="E258" s="5"/>
      <c r="F258" s="5"/>
      <c r="G258" s="5"/>
      <c r="H258" s="5"/>
    </row>
    <row r="259" spans="1:8" x14ac:dyDescent="0.35">
      <c r="A259" s="3" t="s">
        <v>418</v>
      </c>
      <c r="B259" s="7"/>
      <c r="C259" s="5"/>
      <c r="D259" s="5"/>
      <c r="E259" s="5"/>
      <c r="F259" s="5"/>
      <c r="G259" s="5"/>
      <c r="H259" s="5"/>
    </row>
    <row r="260" spans="1:8" x14ac:dyDescent="0.35">
      <c r="A260" s="3" t="s">
        <v>423</v>
      </c>
      <c r="B260" s="12" t="s">
        <v>301</v>
      </c>
      <c r="C260" s="11">
        <v>85424285.553152204</v>
      </c>
      <c r="D260" s="11">
        <v>25686221.888052199</v>
      </c>
      <c r="E260" s="11">
        <v>33033747.8664019</v>
      </c>
      <c r="F260" s="11">
        <v>4144542.0159521201</v>
      </c>
      <c r="G260" s="11">
        <v>22559773.7827463</v>
      </c>
      <c r="H260" s="11"/>
    </row>
    <row r="261" spans="1:8" x14ac:dyDescent="0.35">
      <c r="A261" s="3" t="s">
        <v>423</v>
      </c>
      <c r="B261" s="12" t="s">
        <v>302</v>
      </c>
      <c r="C261" s="11">
        <v>12213741.897822199</v>
      </c>
      <c r="D261" s="11">
        <v>4397919.9653932098</v>
      </c>
      <c r="E261" s="11">
        <v>3554361.3609209699</v>
      </c>
      <c r="F261" s="11">
        <v>1052421.75718719</v>
      </c>
      <c r="G261" s="11">
        <v>3209038.8143208502</v>
      </c>
      <c r="H261" s="11"/>
    </row>
    <row r="262" spans="1:8" x14ac:dyDescent="0.35">
      <c r="A262" s="3" t="s">
        <v>423</v>
      </c>
      <c r="B262" s="12" t="s">
        <v>303</v>
      </c>
      <c r="C262" s="11">
        <v>1802296.1721607801</v>
      </c>
      <c r="D262" s="11">
        <v>546808.476423605</v>
      </c>
      <c r="E262" s="11">
        <v>394982.70466163399</v>
      </c>
      <c r="F262" s="11">
        <v>120182.993731774</v>
      </c>
      <c r="G262" s="11">
        <v>740321.99734376697</v>
      </c>
      <c r="H262" s="11"/>
    </row>
    <row r="263" spans="1:8" x14ac:dyDescent="0.35">
      <c r="A263" s="3" t="s">
        <v>423</v>
      </c>
      <c r="B263" s="12" t="s">
        <v>140</v>
      </c>
      <c r="C263" s="11">
        <v>0</v>
      </c>
      <c r="D263" s="11">
        <v>0</v>
      </c>
      <c r="E263" s="11">
        <v>0</v>
      </c>
      <c r="F263" s="11">
        <v>0</v>
      </c>
      <c r="G263" s="11">
        <v>0</v>
      </c>
      <c r="H263" s="11"/>
    </row>
    <row r="264" spans="1:8" x14ac:dyDescent="0.35">
      <c r="A264" s="3" t="s">
        <v>421</v>
      </c>
      <c r="B264" s="4" t="s">
        <v>515</v>
      </c>
      <c r="C264" s="5"/>
      <c r="D264" s="5"/>
      <c r="E264" s="5"/>
      <c r="F264" s="5"/>
      <c r="G264" s="5"/>
      <c r="H264" s="5"/>
    </row>
    <row r="265" spans="1:8" x14ac:dyDescent="0.35">
      <c r="A265" s="3" t="s">
        <v>418</v>
      </c>
      <c r="B265" s="7"/>
      <c r="C265" s="5"/>
      <c r="D265" s="5"/>
      <c r="E265" s="5"/>
      <c r="F265" s="5"/>
      <c r="G265" s="5"/>
      <c r="H265" s="5"/>
    </row>
    <row r="266" spans="1:8" x14ac:dyDescent="0.35">
      <c r="A266" s="3" t="s">
        <v>423</v>
      </c>
      <c r="B266" s="12" t="s">
        <v>516</v>
      </c>
      <c r="C266" s="11">
        <v>24785329.677427299</v>
      </c>
      <c r="D266" s="11">
        <v>3908640.7328344798</v>
      </c>
      <c r="E266" s="11">
        <v>12465968.2753963</v>
      </c>
      <c r="F266" s="11">
        <v>3116186.2963565602</v>
      </c>
      <c r="G266" s="11">
        <v>5294534.37283991</v>
      </c>
      <c r="H266" s="11"/>
    </row>
    <row r="267" spans="1:8" x14ac:dyDescent="0.35">
      <c r="A267" s="3" t="s">
        <v>423</v>
      </c>
      <c r="B267" s="12" t="s">
        <v>305</v>
      </c>
      <c r="C267" s="11">
        <v>38015206.353330098</v>
      </c>
      <c r="D267" s="11">
        <v>12821696.4604684</v>
      </c>
      <c r="E267" s="11">
        <v>12435636.021911999</v>
      </c>
      <c r="F267" s="11">
        <v>1213638.76213265</v>
      </c>
      <c r="G267" s="11">
        <v>11544235.108816899</v>
      </c>
      <c r="H267" s="11"/>
    </row>
    <row r="268" spans="1:8" x14ac:dyDescent="0.35">
      <c r="A268" s="3" t="s">
        <v>423</v>
      </c>
      <c r="B268" s="12" t="s">
        <v>517</v>
      </c>
      <c r="C268" s="11">
        <v>24769419.488051701</v>
      </c>
      <c r="D268" s="11">
        <v>9270694.1949288491</v>
      </c>
      <c r="E268" s="11">
        <v>8654730.9648529999</v>
      </c>
      <c r="F268" s="11">
        <v>526758.59946867696</v>
      </c>
      <c r="G268" s="11">
        <v>6317235.7288011601</v>
      </c>
      <c r="H268" s="11"/>
    </row>
    <row r="269" spans="1:8" x14ac:dyDescent="0.35">
      <c r="A269" s="3" t="s">
        <v>423</v>
      </c>
      <c r="B269" s="12" t="s">
        <v>518</v>
      </c>
      <c r="C269" s="11">
        <v>8768051.0836012196</v>
      </c>
      <c r="D269" s="11">
        <v>3749921.3056927999</v>
      </c>
      <c r="E269" s="11">
        <v>2721055.8527861498</v>
      </c>
      <c r="F269" s="11">
        <v>164244.858403272</v>
      </c>
      <c r="G269" s="11">
        <v>2132829.06671899</v>
      </c>
      <c r="H269" s="11"/>
    </row>
    <row r="270" spans="1:8" x14ac:dyDescent="0.35">
      <c r="A270" s="3" t="s">
        <v>423</v>
      </c>
      <c r="B270" s="12" t="s">
        <v>308</v>
      </c>
      <c r="C270" s="11">
        <v>3102317.02072522</v>
      </c>
      <c r="D270" s="11">
        <v>879997.63594436506</v>
      </c>
      <c r="E270" s="11">
        <v>705700.817037003</v>
      </c>
      <c r="F270" s="11">
        <v>296318.25050993898</v>
      </c>
      <c r="G270" s="11">
        <v>1220300.3172339101</v>
      </c>
      <c r="H270" s="11"/>
    </row>
    <row r="271" spans="1:8" x14ac:dyDescent="0.35">
      <c r="A271" s="3" t="s">
        <v>421</v>
      </c>
      <c r="B271" s="4" t="s">
        <v>104</v>
      </c>
      <c r="C271" s="5"/>
      <c r="D271" s="5"/>
      <c r="E271" s="5"/>
      <c r="F271" s="5"/>
      <c r="G271" s="5"/>
      <c r="H271" s="5"/>
    </row>
    <row r="272" spans="1:8" x14ac:dyDescent="0.35">
      <c r="A272" s="3" t="s">
        <v>418</v>
      </c>
      <c r="B272" s="7"/>
      <c r="C272" s="5"/>
      <c r="D272" s="5"/>
      <c r="E272" s="5"/>
      <c r="F272" s="5"/>
      <c r="G272" s="5"/>
      <c r="H272" s="5"/>
    </row>
    <row r="273" spans="1:8" x14ac:dyDescent="0.35">
      <c r="A273" s="3" t="s">
        <v>423</v>
      </c>
      <c r="B273" s="12" t="s">
        <v>519</v>
      </c>
      <c r="C273" s="11">
        <v>29969908.186199099</v>
      </c>
      <c r="D273" s="11">
        <v>11811811.3064791</v>
      </c>
      <c r="E273" s="11">
        <v>11106662.465086101</v>
      </c>
      <c r="F273" s="11">
        <v>539517.12152305897</v>
      </c>
      <c r="G273" s="11">
        <v>6511917.2931107702</v>
      </c>
      <c r="H273" s="11"/>
    </row>
    <row r="274" spans="1:8" x14ac:dyDescent="0.35">
      <c r="A274" s="3" t="s">
        <v>423</v>
      </c>
      <c r="B274" s="12" t="s">
        <v>520</v>
      </c>
      <c r="C274" s="11">
        <v>69470415.436936796</v>
      </c>
      <c r="D274" s="11">
        <v>18819139.023389801</v>
      </c>
      <c r="E274" s="11">
        <v>25876429.466898501</v>
      </c>
      <c r="F274" s="11">
        <v>4777629.6453480301</v>
      </c>
      <c r="G274" s="11">
        <v>19997217.301300101</v>
      </c>
      <c r="H274" s="11"/>
    </row>
    <row r="275" spans="1:8" x14ac:dyDescent="0.35">
      <c r="A275" s="3" t="s">
        <v>423</v>
      </c>
      <c r="B275" s="12" t="s">
        <v>140</v>
      </c>
      <c r="C275" s="11">
        <v>0</v>
      </c>
      <c r="D275" s="11">
        <v>0</v>
      </c>
      <c r="E275" s="11">
        <v>0</v>
      </c>
      <c r="F275" s="11">
        <v>0</v>
      </c>
      <c r="G275" s="11">
        <v>0</v>
      </c>
      <c r="H275" s="11"/>
    </row>
    <row r="276" spans="1:8" x14ac:dyDescent="0.35">
      <c r="A276" s="3" t="s">
        <v>421</v>
      </c>
      <c r="B276" s="4" t="s">
        <v>105</v>
      </c>
      <c r="C276" s="5"/>
      <c r="D276" s="5"/>
      <c r="E276" s="5"/>
      <c r="F276" s="5"/>
      <c r="G276" s="5"/>
      <c r="H276" s="5"/>
    </row>
    <row r="277" spans="1:8" x14ac:dyDescent="0.35">
      <c r="A277" s="3" t="s">
        <v>418</v>
      </c>
      <c r="B277" s="7"/>
      <c r="C277" s="5"/>
      <c r="D277" s="5"/>
      <c r="E277" s="5"/>
      <c r="F277" s="5"/>
      <c r="G277" s="5"/>
      <c r="H277" s="5"/>
    </row>
    <row r="278" spans="1:8" x14ac:dyDescent="0.35">
      <c r="A278" s="3" t="s">
        <v>423</v>
      </c>
      <c r="B278" s="12" t="s">
        <v>311</v>
      </c>
      <c r="C278" s="11">
        <v>17434446.2775409</v>
      </c>
      <c r="D278" s="11">
        <v>4467938.7833803296</v>
      </c>
      <c r="E278" s="11">
        <v>4409848.4658550397</v>
      </c>
      <c r="F278" s="11">
        <v>2273671.8703127899</v>
      </c>
      <c r="G278" s="11">
        <v>6282987.1579926899</v>
      </c>
      <c r="H278" s="11"/>
    </row>
    <row r="279" spans="1:8" ht="29" x14ac:dyDescent="0.35">
      <c r="A279" s="3" t="s">
        <v>423</v>
      </c>
      <c r="B279" s="12" t="s">
        <v>312</v>
      </c>
      <c r="C279" s="11">
        <v>3190263.9380362998</v>
      </c>
      <c r="D279" s="11">
        <v>985138.21721042797</v>
      </c>
      <c r="E279" s="11">
        <v>681446.21653624706</v>
      </c>
      <c r="F279" s="11">
        <v>400265.91765960603</v>
      </c>
      <c r="G279" s="11">
        <v>1123413.5866300201</v>
      </c>
      <c r="H279" s="11"/>
    </row>
    <row r="280" spans="1:8" ht="43.5" x14ac:dyDescent="0.35">
      <c r="A280" s="3" t="s">
        <v>423</v>
      </c>
      <c r="B280" s="12" t="s">
        <v>313</v>
      </c>
      <c r="C280" s="11">
        <v>3281771.2358221798</v>
      </c>
      <c r="D280" s="11">
        <v>790819.60956615</v>
      </c>
      <c r="E280" s="11">
        <v>712355.60981929</v>
      </c>
      <c r="F280" s="11">
        <v>301654.39359006501</v>
      </c>
      <c r="G280" s="11">
        <v>1476941.62284668</v>
      </c>
      <c r="H280" s="11"/>
    </row>
    <row r="281" spans="1:8" ht="29" x14ac:dyDescent="0.35">
      <c r="A281" s="3" t="s">
        <v>423</v>
      </c>
      <c r="B281" s="12" t="s">
        <v>314</v>
      </c>
      <c r="C281" s="11">
        <v>2226481.4737127698</v>
      </c>
      <c r="D281" s="11">
        <v>597131.95034159801</v>
      </c>
      <c r="E281" s="11">
        <v>521075.33544278902</v>
      </c>
      <c r="F281" s="11">
        <v>497960.26219897397</v>
      </c>
      <c r="G281" s="11">
        <v>610313.92572940805</v>
      </c>
      <c r="H281" s="11"/>
    </row>
    <row r="282" spans="1:8" ht="29" x14ac:dyDescent="0.35">
      <c r="A282" s="3" t="s">
        <v>423</v>
      </c>
      <c r="B282" s="12" t="s">
        <v>315</v>
      </c>
      <c r="C282" s="11">
        <v>5776069.1109727304</v>
      </c>
      <c r="D282" s="11">
        <v>1272615.81402241</v>
      </c>
      <c r="E282" s="11">
        <v>2069430.9635222701</v>
      </c>
      <c r="F282" s="11">
        <v>135290.41962642199</v>
      </c>
      <c r="G282" s="11">
        <v>2298731.91380163</v>
      </c>
      <c r="H282" s="11"/>
    </row>
    <row r="283" spans="1:8" ht="29" x14ac:dyDescent="0.35">
      <c r="A283" s="3" t="s">
        <v>423</v>
      </c>
      <c r="B283" s="12" t="s">
        <v>316</v>
      </c>
      <c r="C283" s="11">
        <v>1606156.35375395</v>
      </c>
      <c r="D283" s="11">
        <v>292958.14640574198</v>
      </c>
      <c r="E283" s="11">
        <v>170238.27258851199</v>
      </c>
      <c r="F283" s="11">
        <v>849288.80523195001</v>
      </c>
      <c r="G283" s="11">
        <v>293671.12952774402</v>
      </c>
      <c r="H283" s="11"/>
    </row>
    <row r="284" spans="1:8" ht="29" x14ac:dyDescent="0.35">
      <c r="A284" s="3" t="s">
        <v>423</v>
      </c>
      <c r="B284" s="12" t="s">
        <v>317</v>
      </c>
      <c r="C284" s="11">
        <v>1353704.1652429199</v>
      </c>
      <c r="D284" s="11">
        <v>529275.04583400197</v>
      </c>
      <c r="E284" s="11">
        <v>255302.06794593099</v>
      </c>
      <c r="F284" s="11">
        <v>89212.072005773196</v>
      </c>
      <c r="G284" s="11">
        <v>479914.97945721401</v>
      </c>
      <c r="H284" s="11"/>
    </row>
    <row r="285" spans="1:8" x14ac:dyDescent="0.35">
      <c r="A285" s="3" t="s">
        <v>423</v>
      </c>
      <c r="B285" s="12" t="s">
        <v>318</v>
      </c>
      <c r="C285" s="11">
        <v>80919924.619669199</v>
      </c>
      <c r="D285" s="11">
        <v>25882414.832400501</v>
      </c>
      <c r="E285" s="11">
        <v>32099450.543254599</v>
      </c>
      <c r="F285" s="11">
        <v>2962042.0119109699</v>
      </c>
      <c r="G285" s="11">
        <v>19976017.232103299</v>
      </c>
      <c r="H285" s="11"/>
    </row>
    <row r="286" spans="1:8" x14ac:dyDescent="0.35">
      <c r="A286" s="3" t="s">
        <v>423</v>
      </c>
      <c r="B286" s="12" t="s">
        <v>502</v>
      </c>
      <c r="C286" s="11">
        <v>1085952.72592524</v>
      </c>
      <c r="D286" s="11">
        <v>280596.71408811002</v>
      </c>
      <c r="E286" s="11">
        <v>473792.92287490697</v>
      </c>
      <c r="F286" s="11">
        <v>81432.884647326093</v>
      </c>
      <c r="G286" s="11">
        <v>250130.204314895</v>
      </c>
      <c r="H286" s="11"/>
    </row>
    <row r="287" spans="1:8" x14ac:dyDescent="0.35">
      <c r="A287" s="3" t="s">
        <v>423</v>
      </c>
      <c r="B287" s="12" t="s">
        <v>140</v>
      </c>
      <c r="C287" s="11">
        <v>0</v>
      </c>
      <c r="D287" s="11">
        <v>0</v>
      </c>
      <c r="E287" s="11">
        <v>0</v>
      </c>
      <c r="F287" s="11">
        <v>0</v>
      </c>
      <c r="G287" s="11">
        <v>0</v>
      </c>
      <c r="H287" s="11"/>
    </row>
    <row r="288" spans="1:8" x14ac:dyDescent="0.35">
      <c r="A288" s="3" t="s">
        <v>421</v>
      </c>
      <c r="B288" s="4" t="s">
        <v>521</v>
      </c>
      <c r="C288" s="5"/>
      <c r="D288" s="5"/>
      <c r="E288" s="5"/>
      <c r="F288" s="5"/>
      <c r="G288" s="5"/>
      <c r="H288" s="5"/>
    </row>
    <row r="289" spans="1:8" x14ac:dyDescent="0.35">
      <c r="A289" s="3" t="s">
        <v>418</v>
      </c>
      <c r="B289" s="7"/>
      <c r="C289" s="5"/>
      <c r="D289" s="5"/>
      <c r="E289" s="5"/>
      <c r="F289" s="5"/>
      <c r="G289" s="5"/>
      <c r="H289" s="5"/>
    </row>
    <row r="290" spans="1:8" x14ac:dyDescent="0.35">
      <c r="A290" s="3" t="s">
        <v>423</v>
      </c>
      <c r="B290" s="12" t="s">
        <v>394</v>
      </c>
      <c r="C290" s="11">
        <v>13800185.764918</v>
      </c>
      <c r="D290" s="11">
        <v>5103484.1221025102</v>
      </c>
      <c r="E290" s="11">
        <v>2713511.4768640399</v>
      </c>
      <c r="F290" s="11">
        <v>1306835.70340077</v>
      </c>
      <c r="G290" s="11">
        <v>4676354.4625506699</v>
      </c>
      <c r="H290" s="11"/>
    </row>
    <row r="291" spans="1:8" x14ac:dyDescent="0.35">
      <c r="A291" s="3" t="s">
        <v>423</v>
      </c>
      <c r="B291" s="12" t="s">
        <v>522</v>
      </c>
      <c r="C291" s="11">
        <v>52927244.202893198</v>
      </c>
      <c r="D291" s="11">
        <v>22212736.099380001</v>
      </c>
      <c r="E291" s="11">
        <v>9931414.0216092598</v>
      </c>
      <c r="F291" s="11">
        <v>3356433.8889329499</v>
      </c>
      <c r="G291" s="11">
        <v>17426660.192970902</v>
      </c>
      <c r="H291" s="11"/>
    </row>
    <row r="292" spans="1:8" ht="43.5" x14ac:dyDescent="0.35">
      <c r="A292" s="3" t="s">
        <v>423</v>
      </c>
      <c r="B292" s="12" t="s">
        <v>323</v>
      </c>
      <c r="C292" s="11">
        <v>77433794.872873396</v>
      </c>
      <c r="D292" s="11">
        <v>24328232.031839099</v>
      </c>
      <c r="E292" s="11">
        <v>28654832.1673164</v>
      </c>
      <c r="F292" s="11">
        <v>3798980.4992210902</v>
      </c>
      <c r="G292" s="11">
        <v>20651750.1744969</v>
      </c>
      <c r="H292" s="11"/>
    </row>
    <row r="293" spans="1:8" ht="29" x14ac:dyDescent="0.35">
      <c r="A293" s="3" t="s">
        <v>423</v>
      </c>
      <c r="B293" s="12" t="s">
        <v>324</v>
      </c>
      <c r="C293" s="11">
        <v>12162100.3033105</v>
      </c>
      <c r="D293" s="11">
        <v>3945063.51713931</v>
      </c>
      <c r="E293" s="11">
        <v>3535142.59993021</v>
      </c>
      <c r="F293" s="11">
        <v>1067568.76180636</v>
      </c>
      <c r="G293" s="11">
        <v>3614325.4244346502</v>
      </c>
      <c r="H293" s="11"/>
    </row>
    <row r="294" spans="1:8" x14ac:dyDescent="0.35">
      <c r="A294" s="3" t="s">
        <v>423</v>
      </c>
      <c r="B294" s="12" t="s">
        <v>325</v>
      </c>
      <c r="C294" s="11">
        <v>72782200.159685895</v>
      </c>
      <c r="D294" s="11">
        <v>23915518.7791728</v>
      </c>
      <c r="E294" s="11">
        <v>25516601.722990699</v>
      </c>
      <c r="F294" s="11">
        <v>3822750.32289421</v>
      </c>
      <c r="G294" s="11">
        <v>19527329.334628198</v>
      </c>
      <c r="H294" s="11"/>
    </row>
    <row r="295" spans="1:8" ht="29" x14ac:dyDescent="0.35">
      <c r="A295" s="3" t="s">
        <v>423</v>
      </c>
      <c r="B295" s="12" t="s">
        <v>326</v>
      </c>
      <c r="C295" s="11">
        <v>46557833.559564598</v>
      </c>
      <c r="D295" s="11">
        <v>18289992.557267301</v>
      </c>
      <c r="E295" s="11">
        <v>13883566.690548399</v>
      </c>
      <c r="F295" s="11">
        <v>2386909.1308398698</v>
      </c>
      <c r="G295" s="11">
        <v>11997365.180909</v>
      </c>
      <c r="H295" s="11"/>
    </row>
    <row r="296" spans="1:8" x14ac:dyDescent="0.35">
      <c r="A296" s="3" t="s">
        <v>423</v>
      </c>
      <c r="B296" s="12" t="s">
        <v>327</v>
      </c>
      <c r="C296" s="11">
        <v>44462471.409304999</v>
      </c>
      <c r="D296" s="11">
        <v>16243580.9118516</v>
      </c>
      <c r="E296" s="11">
        <v>16036335.2682366</v>
      </c>
      <c r="F296" s="11">
        <v>1641359.29912982</v>
      </c>
      <c r="G296" s="11">
        <v>10541195.930086801</v>
      </c>
      <c r="H296" s="11"/>
    </row>
    <row r="297" spans="1:8" ht="43.5" x14ac:dyDescent="0.35">
      <c r="A297" s="3" t="s">
        <v>423</v>
      </c>
      <c r="B297" s="12" t="s">
        <v>328</v>
      </c>
      <c r="C297" s="11">
        <v>38557088.155570701</v>
      </c>
      <c r="D297" s="11">
        <v>15055857.4854305</v>
      </c>
      <c r="E297" s="11">
        <v>11323738.2397762</v>
      </c>
      <c r="F297" s="11">
        <v>1498591.6289480501</v>
      </c>
      <c r="G297" s="11">
        <v>10678900.8014159</v>
      </c>
      <c r="H297" s="11"/>
    </row>
    <row r="298" spans="1:8" x14ac:dyDescent="0.35">
      <c r="A298" s="3" t="s">
        <v>423</v>
      </c>
      <c r="B298" s="12" t="s">
        <v>329</v>
      </c>
      <c r="C298" s="11">
        <v>15909477.4203637</v>
      </c>
      <c r="D298" s="11">
        <v>5067066.7055972498</v>
      </c>
      <c r="E298" s="11">
        <v>5316699.66798581</v>
      </c>
      <c r="F298" s="11">
        <v>1097961.0334902201</v>
      </c>
      <c r="G298" s="11">
        <v>4427750.0132903904</v>
      </c>
      <c r="H298" s="11"/>
    </row>
    <row r="299" spans="1:8" x14ac:dyDescent="0.35">
      <c r="A299" s="3" t="s">
        <v>423</v>
      </c>
      <c r="B299" s="12" t="s">
        <v>277</v>
      </c>
      <c r="C299" s="11">
        <v>9049690.8906532191</v>
      </c>
      <c r="D299" s="11">
        <v>2789821.7283891798</v>
      </c>
      <c r="E299" s="11">
        <v>3372171.84067393</v>
      </c>
      <c r="F299" s="11">
        <v>600721.32669679204</v>
      </c>
      <c r="G299" s="11">
        <v>2286975.9948933199</v>
      </c>
      <c r="H299" s="11"/>
    </row>
    <row r="300" spans="1:8" x14ac:dyDescent="0.35">
      <c r="A300" s="3" t="s">
        <v>423</v>
      </c>
      <c r="B300" s="12" t="s">
        <v>140</v>
      </c>
      <c r="C300" s="11">
        <v>0</v>
      </c>
      <c r="D300" s="11">
        <v>0</v>
      </c>
      <c r="E300" s="11">
        <v>0</v>
      </c>
      <c r="F300" s="11">
        <v>0</v>
      </c>
      <c r="G300" s="11">
        <v>0</v>
      </c>
      <c r="H300" s="11"/>
    </row>
    <row r="301" spans="1:8" x14ac:dyDescent="0.35">
      <c r="A301" s="3" t="s">
        <v>421</v>
      </c>
      <c r="B301" s="4" t="s">
        <v>523</v>
      </c>
      <c r="C301" s="5"/>
      <c r="D301" s="5"/>
      <c r="E301" s="5"/>
      <c r="F301" s="5"/>
      <c r="G301" s="5"/>
      <c r="H301" s="5"/>
    </row>
    <row r="302" spans="1:8" x14ac:dyDescent="0.35">
      <c r="A302" s="3" t="s">
        <v>418</v>
      </c>
      <c r="B302" s="7"/>
      <c r="C302" s="5"/>
      <c r="D302" s="5"/>
      <c r="E302" s="5"/>
      <c r="F302" s="5"/>
      <c r="G302" s="5"/>
      <c r="H302" s="5"/>
    </row>
    <row r="303" spans="1:8" x14ac:dyDescent="0.35">
      <c r="A303" s="3" t="s">
        <v>423</v>
      </c>
      <c r="B303" s="12" t="s">
        <v>331</v>
      </c>
      <c r="C303" s="11">
        <v>23680036.441651799</v>
      </c>
      <c r="D303" s="11">
        <v>7417489.04054383</v>
      </c>
      <c r="E303" s="11">
        <v>8691295.9968171809</v>
      </c>
      <c r="F303" s="11">
        <v>1195779.2432263801</v>
      </c>
      <c r="G303" s="11">
        <v>6375472.1610644497</v>
      </c>
      <c r="H303" s="11"/>
    </row>
    <row r="304" spans="1:8" x14ac:dyDescent="0.35">
      <c r="A304" s="3" t="s">
        <v>423</v>
      </c>
      <c r="B304" s="12" t="s">
        <v>318</v>
      </c>
      <c r="C304" s="11">
        <v>72838590.057706699</v>
      </c>
      <c r="D304" s="11">
        <v>22376681.4822766</v>
      </c>
      <c r="E304" s="11">
        <v>27139978.380468201</v>
      </c>
      <c r="F304" s="11">
        <v>3931495.1660188902</v>
      </c>
      <c r="G304" s="11">
        <v>19390435.028942998</v>
      </c>
      <c r="H304" s="11"/>
    </row>
    <row r="305" spans="1:8" x14ac:dyDescent="0.35">
      <c r="A305" s="3" t="s">
        <v>423</v>
      </c>
      <c r="B305" s="12" t="s">
        <v>524</v>
      </c>
      <c r="C305" s="11">
        <v>2921697.1237770398</v>
      </c>
      <c r="D305" s="11">
        <v>836779.80704851495</v>
      </c>
      <c r="E305" s="11">
        <v>1151817.5546992</v>
      </c>
      <c r="F305" s="11">
        <v>189872.357625815</v>
      </c>
      <c r="G305" s="11">
        <v>743227.40440350701</v>
      </c>
      <c r="H305" s="11"/>
    </row>
    <row r="306" spans="1:8" x14ac:dyDescent="0.35">
      <c r="A306" s="3" t="s">
        <v>423</v>
      </c>
      <c r="B306" s="12" t="s">
        <v>140</v>
      </c>
      <c r="C306" s="11">
        <v>0</v>
      </c>
      <c r="D306" s="11">
        <v>0</v>
      </c>
      <c r="E306" s="11">
        <v>0</v>
      </c>
      <c r="F306" s="11">
        <v>0</v>
      </c>
      <c r="G306" s="11">
        <v>0</v>
      </c>
      <c r="H306" s="11"/>
    </row>
    <row r="307" spans="1:8" x14ac:dyDescent="0.35">
      <c r="A307" s="3" t="s">
        <v>421</v>
      </c>
      <c r="B307" s="4" t="s">
        <v>525</v>
      </c>
      <c r="C307" s="5"/>
      <c r="D307" s="5"/>
      <c r="E307" s="5"/>
      <c r="F307" s="5"/>
      <c r="G307" s="5"/>
      <c r="H307" s="5"/>
    </row>
    <row r="308" spans="1:8" x14ac:dyDescent="0.35">
      <c r="A308" s="3" t="s">
        <v>418</v>
      </c>
      <c r="B308" s="7"/>
      <c r="C308" s="5"/>
      <c r="D308" s="5"/>
      <c r="E308" s="5"/>
      <c r="F308" s="5"/>
      <c r="G308" s="5"/>
      <c r="H308" s="5"/>
    </row>
    <row r="309" spans="1:8" x14ac:dyDescent="0.35">
      <c r="A309" s="3" t="s">
        <v>423</v>
      </c>
      <c r="B309" s="12" t="s">
        <v>334</v>
      </c>
      <c r="C309" s="11">
        <v>4677623.5607191697</v>
      </c>
      <c r="D309" s="11">
        <v>1383273.00413935</v>
      </c>
      <c r="E309" s="11">
        <v>1618376.6321993901</v>
      </c>
      <c r="F309" s="11">
        <v>404249.93306270603</v>
      </c>
      <c r="G309" s="11">
        <v>1271723.9913177199</v>
      </c>
      <c r="H309" s="11"/>
    </row>
    <row r="310" spans="1:8" ht="29" x14ac:dyDescent="0.35">
      <c r="A310" s="3" t="s">
        <v>423</v>
      </c>
      <c r="B310" s="12" t="s">
        <v>335</v>
      </c>
      <c r="C310" s="11">
        <v>2103326.4823636399</v>
      </c>
      <c r="D310" s="11">
        <v>651566.41792179004</v>
      </c>
      <c r="E310" s="11">
        <v>698965.87603050994</v>
      </c>
      <c r="F310" s="11">
        <v>161987.830854645</v>
      </c>
      <c r="G310" s="11">
        <v>590806.357556695</v>
      </c>
      <c r="H310" s="11"/>
    </row>
    <row r="311" spans="1:8" ht="29" x14ac:dyDescent="0.35">
      <c r="A311" s="3" t="s">
        <v>423</v>
      </c>
      <c r="B311" s="12" t="s">
        <v>336</v>
      </c>
      <c r="C311" s="11">
        <v>2873275.9046823401</v>
      </c>
      <c r="D311" s="11">
        <v>786143.00358782196</v>
      </c>
      <c r="E311" s="11">
        <v>1038084.42434466</v>
      </c>
      <c r="F311" s="11">
        <v>279387.92228797398</v>
      </c>
      <c r="G311" s="11">
        <v>769660.55446188501</v>
      </c>
      <c r="H311" s="11"/>
    </row>
    <row r="312" spans="1:8" x14ac:dyDescent="0.35">
      <c r="A312" s="3" t="s">
        <v>423</v>
      </c>
      <c r="B312" s="12" t="s">
        <v>337</v>
      </c>
      <c r="C312" s="11">
        <v>10852998.977088699</v>
      </c>
      <c r="D312" s="11">
        <v>3642430.8790806499</v>
      </c>
      <c r="E312" s="11">
        <v>3586310.93280057</v>
      </c>
      <c r="F312" s="11">
        <v>501122.13629045797</v>
      </c>
      <c r="G312" s="11">
        <v>3123135.02891703</v>
      </c>
      <c r="H312" s="11"/>
    </row>
    <row r="313" spans="1:8" ht="29" x14ac:dyDescent="0.35">
      <c r="A313" s="3" t="s">
        <v>423</v>
      </c>
      <c r="B313" s="12" t="s">
        <v>338</v>
      </c>
      <c r="C313" s="11">
        <v>8024841.16263761</v>
      </c>
      <c r="D313" s="11">
        <v>2517573.6311417902</v>
      </c>
      <c r="E313" s="11">
        <v>2822347.6141756601</v>
      </c>
      <c r="F313" s="11">
        <v>353932.43773808901</v>
      </c>
      <c r="G313" s="11">
        <v>2330987.4795820699</v>
      </c>
      <c r="H313" s="11"/>
    </row>
    <row r="314" spans="1:8" ht="29" x14ac:dyDescent="0.35">
      <c r="A314" s="3" t="s">
        <v>423</v>
      </c>
      <c r="B314" s="12" t="s">
        <v>339</v>
      </c>
      <c r="C314" s="11">
        <v>2306644.4063862702</v>
      </c>
      <c r="D314" s="11">
        <v>779159.69803954405</v>
      </c>
      <c r="E314" s="11">
        <v>832638.26098317199</v>
      </c>
      <c r="F314" s="11">
        <v>69185.494288675705</v>
      </c>
      <c r="G314" s="11">
        <v>625660.95307487703</v>
      </c>
      <c r="H314" s="11"/>
    </row>
    <row r="315" spans="1:8" x14ac:dyDescent="0.35">
      <c r="A315" s="3" t="s">
        <v>423</v>
      </c>
      <c r="B315" s="12" t="s">
        <v>340</v>
      </c>
      <c r="C315" s="11">
        <v>3708695.8714302601</v>
      </c>
      <c r="D315" s="11">
        <v>1355371.4796766499</v>
      </c>
      <c r="E315" s="11">
        <v>1173314.0017393101</v>
      </c>
      <c r="F315" s="11">
        <v>151778.23620702801</v>
      </c>
      <c r="G315" s="11">
        <v>1028232.15380727</v>
      </c>
      <c r="H315" s="11"/>
    </row>
    <row r="316" spans="1:8" x14ac:dyDescent="0.35">
      <c r="A316" s="3" t="s">
        <v>423</v>
      </c>
      <c r="B316" s="12" t="s">
        <v>526</v>
      </c>
      <c r="C316" s="11">
        <v>11340669.375903901</v>
      </c>
      <c r="D316" s="11">
        <v>3425785.5128718801</v>
      </c>
      <c r="E316" s="11">
        <v>4445137.7039035801</v>
      </c>
      <c r="F316" s="11">
        <v>532877.32459488302</v>
      </c>
      <c r="G316" s="11">
        <v>2936868.8345335899</v>
      </c>
      <c r="H316" s="11"/>
    </row>
    <row r="317" spans="1:8" ht="29" x14ac:dyDescent="0.35">
      <c r="A317" s="3" t="s">
        <v>423</v>
      </c>
      <c r="B317" s="12" t="s">
        <v>342</v>
      </c>
      <c r="C317" s="11">
        <v>2069584.18573433</v>
      </c>
      <c r="D317" s="11">
        <v>613368.512019802</v>
      </c>
      <c r="E317" s="11">
        <v>686961.72774928098</v>
      </c>
      <c r="F317" s="11">
        <v>174753.66397234501</v>
      </c>
      <c r="G317" s="11">
        <v>594500.28199290403</v>
      </c>
      <c r="H317" s="11"/>
    </row>
    <row r="318" spans="1:8" x14ac:dyDescent="0.35">
      <c r="A318" s="3" t="s">
        <v>423</v>
      </c>
      <c r="B318" s="12" t="s">
        <v>343</v>
      </c>
      <c r="C318" s="11">
        <v>1718234.5446907</v>
      </c>
      <c r="D318" s="11">
        <v>457232.98914576601</v>
      </c>
      <c r="E318" s="11">
        <v>646007.98214121803</v>
      </c>
      <c r="F318" s="11">
        <v>142718.97635893599</v>
      </c>
      <c r="G318" s="11">
        <v>472274.59704477602</v>
      </c>
      <c r="H318" s="11"/>
    </row>
    <row r="319" spans="1:8" x14ac:dyDescent="0.35">
      <c r="A319" s="3" t="s">
        <v>423</v>
      </c>
      <c r="B319" s="12" t="s">
        <v>344</v>
      </c>
      <c r="C319" s="11">
        <v>8976824.5333206207</v>
      </c>
      <c r="D319" s="11">
        <v>2642667.71909077</v>
      </c>
      <c r="E319" s="11">
        <v>3716027.22676181</v>
      </c>
      <c r="F319" s="11">
        <v>276597.06039856799</v>
      </c>
      <c r="G319" s="11">
        <v>2341532.5270694699</v>
      </c>
      <c r="H319" s="11"/>
    </row>
    <row r="320" spans="1:8" ht="58" x14ac:dyDescent="0.35">
      <c r="A320" s="3" t="s">
        <v>423</v>
      </c>
      <c r="B320" s="12" t="s">
        <v>345</v>
      </c>
      <c r="C320" s="11">
        <v>2876879.46538577</v>
      </c>
      <c r="D320" s="11">
        <v>905629.20599632303</v>
      </c>
      <c r="E320" s="11">
        <v>1119319.1992949201</v>
      </c>
      <c r="F320" s="11">
        <v>108931.93828166</v>
      </c>
      <c r="G320" s="11">
        <v>742999.12181287096</v>
      </c>
      <c r="H320" s="11"/>
    </row>
    <row r="321" spans="1:8" x14ac:dyDescent="0.35">
      <c r="A321" s="3" t="s">
        <v>423</v>
      </c>
      <c r="B321" s="12" t="s">
        <v>274</v>
      </c>
      <c r="C321" s="11">
        <v>3833083.30058754</v>
      </c>
      <c r="D321" s="11">
        <v>1037317.08384165</v>
      </c>
      <c r="E321" s="11">
        <v>1620175.7036176799</v>
      </c>
      <c r="F321" s="11">
        <v>171937.43969715599</v>
      </c>
      <c r="G321" s="11">
        <v>1003653.0734310501</v>
      </c>
      <c r="H321" s="11"/>
    </row>
    <row r="322" spans="1:8" x14ac:dyDescent="0.35">
      <c r="A322" s="3" t="s">
        <v>423</v>
      </c>
      <c r="B322" s="12" t="s">
        <v>494</v>
      </c>
      <c r="C322" s="11">
        <v>1211848.9405272999</v>
      </c>
      <c r="D322" s="11">
        <v>259877.39084653</v>
      </c>
      <c r="E322" s="11">
        <v>608736.96282661497</v>
      </c>
      <c r="F322" s="11">
        <v>37136.1785649136</v>
      </c>
      <c r="G322" s="11">
        <v>306098.40828924702</v>
      </c>
      <c r="H322" s="11"/>
    </row>
    <row r="323" spans="1:8" x14ac:dyDescent="0.35">
      <c r="A323" s="3" t="s">
        <v>423</v>
      </c>
      <c r="B323" s="12" t="s">
        <v>527</v>
      </c>
      <c r="C323" s="11">
        <v>2547860.12428049</v>
      </c>
      <c r="D323" s="11">
        <v>715295.87633060396</v>
      </c>
      <c r="E323" s="11">
        <v>1007948.58659587</v>
      </c>
      <c r="F323" s="11">
        <v>134801.261132243</v>
      </c>
      <c r="G323" s="11">
        <v>689814.40022177296</v>
      </c>
      <c r="H323" s="11"/>
    </row>
    <row r="324" spans="1:8" x14ac:dyDescent="0.35">
      <c r="A324" s="3" t="s">
        <v>423</v>
      </c>
      <c r="B324" s="12" t="s">
        <v>528</v>
      </c>
      <c r="C324" s="11">
        <v>73374.235779744398</v>
      </c>
      <c r="D324" s="11">
        <v>62143.8166645198</v>
      </c>
      <c r="E324" s="11">
        <v>3490.15419519545</v>
      </c>
      <c r="F324" s="11">
        <v>0</v>
      </c>
      <c r="G324" s="11">
        <v>7740.2649200291598</v>
      </c>
      <c r="H324" s="11"/>
    </row>
    <row r="325" spans="1:8" x14ac:dyDescent="0.35">
      <c r="A325" s="3" t="s">
        <v>423</v>
      </c>
      <c r="B325" s="12" t="s">
        <v>140</v>
      </c>
      <c r="C325" s="11">
        <v>75760287.181483597</v>
      </c>
      <c r="D325" s="11">
        <v>23213461.289325099</v>
      </c>
      <c r="E325" s="11">
        <v>28291795.935167398</v>
      </c>
      <c r="F325" s="11">
        <v>4121367.52364471</v>
      </c>
      <c r="G325" s="11">
        <v>20133662.433346499</v>
      </c>
      <c r="H325" s="11"/>
    </row>
    <row r="326" spans="1:8" x14ac:dyDescent="0.35">
      <c r="A326" s="3" t="s">
        <v>421</v>
      </c>
      <c r="B326" s="4" t="s">
        <v>105</v>
      </c>
      <c r="C326" s="5"/>
      <c r="D326" s="5"/>
      <c r="E326" s="5"/>
      <c r="F326" s="5"/>
      <c r="G326" s="5"/>
      <c r="H326" s="5"/>
    </row>
    <row r="327" spans="1:8" x14ac:dyDescent="0.35">
      <c r="A327" s="3" t="s">
        <v>418</v>
      </c>
      <c r="B327" s="7"/>
      <c r="C327" s="5"/>
      <c r="D327" s="5"/>
      <c r="E327" s="5"/>
      <c r="F327" s="5"/>
      <c r="G327" s="5"/>
      <c r="H327" s="5"/>
    </row>
    <row r="328" spans="1:8" x14ac:dyDescent="0.35">
      <c r="A328" s="3" t="s">
        <v>423</v>
      </c>
      <c r="B328" s="12" t="s">
        <v>331</v>
      </c>
      <c r="C328" s="11">
        <v>17434446.2775409</v>
      </c>
      <c r="D328" s="11">
        <v>4467938.7833803296</v>
      </c>
      <c r="E328" s="11">
        <v>4409848.4658550397</v>
      </c>
      <c r="F328" s="11">
        <v>2273671.8703127899</v>
      </c>
      <c r="G328" s="11">
        <v>6282987.1579926899</v>
      </c>
      <c r="H328" s="11"/>
    </row>
    <row r="329" spans="1:8" x14ac:dyDescent="0.35">
      <c r="A329" s="3" t="s">
        <v>423</v>
      </c>
      <c r="B329" s="12" t="s">
        <v>318</v>
      </c>
      <c r="C329" s="11">
        <v>80919924.619669199</v>
      </c>
      <c r="D329" s="11">
        <v>25882414.832400501</v>
      </c>
      <c r="E329" s="11">
        <v>32099450.543254599</v>
      </c>
      <c r="F329" s="11">
        <v>2962042.0119109699</v>
      </c>
      <c r="G329" s="11">
        <v>19976017.232103299</v>
      </c>
      <c r="H329" s="11"/>
    </row>
    <row r="330" spans="1:8" x14ac:dyDescent="0.35">
      <c r="A330" s="3" t="s">
        <v>423</v>
      </c>
      <c r="B330" s="12" t="s">
        <v>502</v>
      </c>
      <c r="C330" s="11">
        <v>1085952.72592524</v>
      </c>
      <c r="D330" s="11">
        <v>280596.71408811002</v>
      </c>
      <c r="E330" s="11">
        <v>473792.92287490697</v>
      </c>
      <c r="F330" s="11">
        <v>81432.884647326093</v>
      </c>
      <c r="G330" s="11">
        <v>250130.204314895</v>
      </c>
      <c r="H330" s="11"/>
    </row>
    <row r="331" spans="1:8" x14ac:dyDescent="0.35">
      <c r="A331" s="3" t="s">
        <v>423</v>
      </c>
      <c r="B331" s="12" t="s">
        <v>140</v>
      </c>
      <c r="C331" s="11">
        <v>0</v>
      </c>
      <c r="D331" s="11">
        <v>0</v>
      </c>
      <c r="E331" s="11">
        <v>0</v>
      </c>
      <c r="F331" s="11">
        <v>0</v>
      </c>
      <c r="G331" s="11">
        <v>0</v>
      </c>
      <c r="H331" s="11"/>
    </row>
    <row r="332" spans="1:8" x14ac:dyDescent="0.35">
      <c r="A332" s="3" t="s">
        <v>421</v>
      </c>
      <c r="B332" s="4" t="s">
        <v>109</v>
      </c>
      <c r="C332" s="5"/>
      <c r="D332" s="5"/>
      <c r="E332" s="5"/>
      <c r="F332" s="5"/>
      <c r="G332" s="5"/>
      <c r="H332" s="5"/>
    </row>
    <row r="333" spans="1:8" x14ac:dyDescent="0.35">
      <c r="A333" s="3" t="s">
        <v>418</v>
      </c>
      <c r="B333" s="7"/>
      <c r="C333" s="5"/>
      <c r="D333" s="5"/>
      <c r="E333" s="5"/>
      <c r="F333" s="5"/>
      <c r="G333" s="5"/>
      <c r="H333" s="5"/>
    </row>
    <row r="334" spans="1:8" x14ac:dyDescent="0.35">
      <c r="A334" s="3" t="s">
        <v>423</v>
      </c>
      <c r="B334" s="12" t="s">
        <v>346</v>
      </c>
      <c r="C334" s="11">
        <v>18807141.584342498</v>
      </c>
      <c r="D334" s="11">
        <v>5289398.0901189595</v>
      </c>
      <c r="E334" s="11">
        <v>6867718.1049083499</v>
      </c>
      <c r="F334" s="11">
        <v>1084483.3736252999</v>
      </c>
      <c r="G334" s="11">
        <v>5565542.0156898797</v>
      </c>
      <c r="H334" s="11"/>
    </row>
    <row r="335" spans="1:8" x14ac:dyDescent="0.35">
      <c r="A335" s="3" t="s">
        <v>423</v>
      </c>
      <c r="B335" s="12" t="s">
        <v>347</v>
      </c>
      <c r="C335" s="11">
        <v>24019439.300625499</v>
      </c>
      <c r="D335" s="11">
        <v>7792234.2089378396</v>
      </c>
      <c r="E335" s="11">
        <v>8473093.2615423091</v>
      </c>
      <c r="F335" s="11">
        <v>1714618.0737652699</v>
      </c>
      <c r="G335" s="11">
        <v>6039493.7563800504</v>
      </c>
      <c r="H335" s="11"/>
    </row>
    <row r="336" spans="1:8" x14ac:dyDescent="0.35">
      <c r="A336" s="3" t="s">
        <v>423</v>
      </c>
      <c r="B336" s="12" t="s">
        <v>348</v>
      </c>
      <c r="C336" s="11">
        <v>19693019.1474929</v>
      </c>
      <c r="D336" s="11">
        <v>6417021.5140597699</v>
      </c>
      <c r="E336" s="11">
        <v>7199772.51570113</v>
      </c>
      <c r="F336" s="11">
        <v>1098483.27817846</v>
      </c>
      <c r="G336" s="11">
        <v>4977741.8395535201</v>
      </c>
      <c r="H336" s="11"/>
    </row>
    <row r="337" spans="1:8" x14ac:dyDescent="0.35">
      <c r="A337" s="3" t="s">
        <v>423</v>
      </c>
      <c r="B337" s="12" t="s">
        <v>349</v>
      </c>
      <c r="C337" s="11">
        <v>13888297.4908009</v>
      </c>
      <c r="D337" s="11">
        <v>4413824.0520633897</v>
      </c>
      <c r="E337" s="11">
        <v>4946517.3829817902</v>
      </c>
      <c r="F337" s="11">
        <v>850829.86120976706</v>
      </c>
      <c r="G337" s="11">
        <v>3677126.1945459601</v>
      </c>
      <c r="H337" s="11"/>
    </row>
    <row r="338" spans="1:8" x14ac:dyDescent="0.35">
      <c r="A338" s="3" t="s">
        <v>423</v>
      </c>
      <c r="B338" s="12" t="s">
        <v>350</v>
      </c>
      <c r="C338" s="11">
        <v>11302198.6161339</v>
      </c>
      <c r="D338" s="11">
        <v>3150712.42163022</v>
      </c>
      <c r="E338" s="11">
        <v>4722072.7660862198</v>
      </c>
      <c r="F338" s="11">
        <v>474409.85020417301</v>
      </c>
      <c r="G338" s="11">
        <v>2955003.5782132801</v>
      </c>
      <c r="H338" s="11"/>
    </row>
    <row r="339" spans="1:8" x14ac:dyDescent="0.35">
      <c r="A339" s="3" t="s">
        <v>423</v>
      </c>
      <c r="B339" s="12" t="s">
        <v>351</v>
      </c>
      <c r="C339" s="11">
        <v>11730227.4837397</v>
      </c>
      <c r="D339" s="11">
        <v>3567760.0430587502</v>
      </c>
      <c r="E339" s="11">
        <v>4773917.9007646795</v>
      </c>
      <c r="F339" s="11">
        <v>94322.329888118795</v>
      </c>
      <c r="G339" s="11">
        <v>3294227.2100281799</v>
      </c>
      <c r="H339" s="11"/>
    </row>
    <row r="340" spans="1:8" x14ac:dyDescent="0.35">
      <c r="A340" s="3" t="s">
        <v>421</v>
      </c>
      <c r="B340" s="4" t="s">
        <v>110</v>
      </c>
      <c r="C340" s="5"/>
      <c r="D340" s="5"/>
      <c r="E340" s="5"/>
      <c r="F340" s="5"/>
      <c r="G340" s="5"/>
      <c r="H340" s="5"/>
    </row>
    <row r="341" spans="1:8" x14ac:dyDescent="0.35">
      <c r="A341" s="3" t="s">
        <v>418</v>
      </c>
      <c r="B341" s="7"/>
      <c r="C341" s="5"/>
      <c r="D341" s="5"/>
      <c r="E341" s="5"/>
      <c r="F341" s="5"/>
      <c r="G341" s="5"/>
      <c r="H341" s="5"/>
    </row>
    <row r="342" spans="1:8" x14ac:dyDescent="0.35">
      <c r="A342" s="3" t="s">
        <v>423</v>
      </c>
      <c r="B342" s="12" t="s">
        <v>352</v>
      </c>
      <c r="C342" s="11">
        <v>45023787.721077703</v>
      </c>
      <c r="D342" s="11">
        <v>14506567.5520983</v>
      </c>
      <c r="E342" s="11">
        <v>15409273.094208799</v>
      </c>
      <c r="F342" s="11">
        <v>3542677.1435571001</v>
      </c>
      <c r="G342" s="11">
        <v>11565269.9312135</v>
      </c>
      <c r="H342" s="11"/>
    </row>
    <row r="343" spans="1:8" x14ac:dyDescent="0.35">
      <c r="A343" s="3" t="s">
        <v>423</v>
      </c>
      <c r="B343" s="12" t="s">
        <v>353</v>
      </c>
      <c r="C343" s="11">
        <v>54157230.172210298</v>
      </c>
      <c r="D343" s="11">
        <v>16031470.2446713</v>
      </c>
      <c r="E343" s="11">
        <v>21411714.976317801</v>
      </c>
      <c r="F343" s="11">
        <v>1774469.62331399</v>
      </c>
      <c r="G343" s="11">
        <v>14939575.3279068</v>
      </c>
      <c r="H343" s="11"/>
    </row>
    <row r="344" spans="1:8" x14ac:dyDescent="0.35">
      <c r="A344" s="3" t="s">
        <v>423</v>
      </c>
      <c r="B344" s="12" t="s">
        <v>276</v>
      </c>
      <c r="C344" s="11">
        <v>201146.32630967</v>
      </c>
      <c r="D344" s="11">
        <v>69186.687349276501</v>
      </c>
      <c r="E344" s="11">
        <v>127670.303669856</v>
      </c>
      <c r="F344" s="11">
        <v>0</v>
      </c>
      <c r="G344" s="11">
        <v>4289.3352905374104</v>
      </c>
      <c r="H344" s="11"/>
    </row>
    <row r="345" spans="1:8" x14ac:dyDescent="0.35">
      <c r="A345" s="3" t="s">
        <v>423</v>
      </c>
      <c r="B345" s="12" t="s">
        <v>389</v>
      </c>
      <c r="C345" s="11">
        <v>58159.403538102801</v>
      </c>
      <c r="D345" s="11">
        <v>23725.845750015</v>
      </c>
      <c r="E345" s="11">
        <v>34433.557788087703</v>
      </c>
      <c r="F345" s="11">
        <v>0</v>
      </c>
      <c r="G345" s="11">
        <v>0</v>
      </c>
      <c r="H345" s="11"/>
    </row>
    <row r="346" spans="1:8" x14ac:dyDescent="0.35">
      <c r="A346" s="3" t="s">
        <v>421</v>
      </c>
      <c r="B346" s="4" t="s">
        <v>111</v>
      </c>
      <c r="C346" s="5"/>
      <c r="D346" s="5"/>
      <c r="E346" s="5"/>
      <c r="F346" s="5"/>
      <c r="G346" s="5"/>
      <c r="H346" s="5"/>
    </row>
    <row r="347" spans="1:8" x14ac:dyDescent="0.35">
      <c r="A347" s="3" t="s">
        <v>418</v>
      </c>
      <c r="B347" s="7"/>
      <c r="C347" s="5"/>
      <c r="D347" s="5"/>
      <c r="E347" s="5"/>
      <c r="F347" s="5"/>
      <c r="G347" s="5"/>
      <c r="H347" s="5"/>
    </row>
    <row r="348" spans="1:8" x14ac:dyDescent="0.35">
      <c r="A348" s="3" t="s">
        <v>423</v>
      </c>
      <c r="B348" s="12" t="s">
        <v>529</v>
      </c>
      <c r="C348" s="11">
        <v>56671759.5115363</v>
      </c>
      <c r="D348" s="11">
        <v>17471785.046283402</v>
      </c>
      <c r="E348" s="11">
        <v>20042841.8044715</v>
      </c>
      <c r="F348" s="11">
        <v>4206586.0918086497</v>
      </c>
      <c r="G348" s="11">
        <v>14950546.568972601</v>
      </c>
      <c r="H348" s="11"/>
    </row>
    <row r="349" spans="1:8" ht="29" x14ac:dyDescent="0.35">
      <c r="A349" s="3" t="s">
        <v>423</v>
      </c>
      <c r="B349" s="12" t="s">
        <v>530</v>
      </c>
      <c r="C349" s="11">
        <v>20519638.6754953</v>
      </c>
      <c r="D349" s="11">
        <v>6907431.4128437396</v>
      </c>
      <c r="E349" s="11">
        <v>7480899.1505299704</v>
      </c>
      <c r="F349" s="11">
        <v>643145.268786842</v>
      </c>
      <c r="G349" s="11">
        <v>5488162.8433347503</v>
      </c>
      <c r="H349" s="11"/>
    </row>
    <row r="350" spans="1:8" x14ac:dyDescent="0.35">
      <c r="A350" s="3" t="s">
        <v>423</v>
      </c>
      <c r="B350" s="12" t="s">
        <v>357</v>
      </c>
      <c r="C350" s="11">
        <v>5527103.76018296</v>
      </c>
      <c r="D350" s="11">
        <v>1520988.5226700299</v>
      </c>
      <c r="E350" s="11">
        <v>2041659.11579922</v>
      </c>
      <c r="F350" s="11">
        <v>246670.866497537</v>
      </c>
      <c r="G350" s="11">
        <v>1717785.2552161801</v>
      </c>
      <c r="H350" s="11"/>
    </row>
    <row r="351" spans="1:8" x14ac:dyDescent="0.35">
      <c r="A351" s="3" t="s">
        <v>423</v>
      </c>
      <c r="B351" s="12" t="s">
        <v>531</v>
      </c>
      <c r="C351" s="11">
        <v>4345845.00000994</v>
      </c>
      <c r="D351" s="11">
        <v>1066675.32089314</v>
      </c>
      <c r="E351" s="11">
        <v>2218762.2025319901</v>
      </c>
      <c r="F351" s="11">
        <v>84914.498931075796</v>
      </c>
      <c r="G351" s="11">
        <v>975492.97765373497</v>
      </c>
      <c r="H351" s="11"/>
    </row>
    <row r="352" spans="1:8" x14ac:dyDescent="0.35">
      <c r="A352" s="3" t="s">
        <v>423</v>
      </c>
      <c r="B352" s="12" t="s">
        <v>359</v>
      </c>
      <c r="C352" s="11">
        <v>11473108.3773103</v>
      </c>
      <c r="D352" s="11">
        <v>3443755.65487799</v>
      </c>
      <c r="E352" s="11">
        <v>4832148.1960556395</v>
      </c>
      <c r="F352" s="11">
        <v>77699.383124730201</v>
      </c>
      <c r="G352" s="11">
        <v>3119505.1432518899</v>
      </c>
      <c r="H352" s="11"/>
    </row>
    <row r="353" spans="1:8" x14ac:dyDescent="0.35">
      <c r="A353" s="3" t="s">
        <v>423</v>
      </c>
      <c r="B353" s="12" t="s">
        <v>276</v>
      </c>
      <c r="C353" s="11">
        <v>902868.29860071605</v>
      </c>
      <c r="D353" s="11">
        <v>220314.37230058899</v>
      </c>
      <c r="E353" s="11">
        <v>366781.46259619499</v>
      </c>
      <c r="F353" s="11">
        <v>58130.657722255899</v>
      </c>
      <c r="G353" s="11">
        <v>257641.80598167601</v>
      </c>
      <c r="H353" s="11"/>
    </row>
    <row r="354" spans="1:8" x14ac:dyDescent="0.35">
      <c r="A354" s="3" t="s">
        <v>421</v>
      </c>
      <c r="B354" s="4" t="s">
        <v>112</v>
      </c>
      <c r="C354" s="5"/>
      <c r="D354" s="5"/>
      <c r="E354" s="5"/>
      <c r="F354" s="5"/>
      <c r="G354" s="5"/>
      <c r="H354" s="5"/>
    </row>
    <row r="355" spans="1:8" x14ac:dyDescent="0.35">
      <c r="A355" s="3" t="s">
        <v>418</v>
      </c>
      <c r="B355" s="7"/>
      <c r="C355" s="5"/>
      <c r="D355" s="5"/>
      <c r="E355" s="5"/>
      <c r="F355" s="5"/>
      <c r="G355" s="5"/>
      <c r="H355" s="5"/>
    </row>
    <row r="356" spans="1:8" x14ac:dyDescent="0.35">
      <c r="A356" s="3" t="s">
        <v>423</v>
      </c>
      <c r="B356" s="12" t="s">
        <v>360</v>
      </c>
      <c r="C356" s="11">
        <v>29028016.562062699</v>
      </c>
      <c r="D356" s="11">
        <v>7765429.4583742404</v>
      </c>
      <c r="E356" s="11">
        <v>12076692.020716799</v>
      </c>
      <c r="F356" s="11">
        <v>1635970.8906382699</v>
      </c>
      <c r="G356" s="11">
        <v>7549924.1923334198</v>
      </c>
      <c r="H356" s="11"/>
    </row>
    <row r="357" spans="1:8" x14ac:dyDescent="0.35">
      <c r="A357" s="3" t="s">
        <v>423</v>
      </c>
      <c r="B357" s="12" t="s">
        <v>361</v>
      </c>
      <c r="C357" s="11">
        <v>68963274.489574805</v>
      </c>
      <c r="D357" s="11">
        <v>22537983.762886699</v>
      </c>
      <c r="E357" s="11">
        <v>24264326.5482709</v>
      </c>
      <c r="F357" s="11">
        <v>3614933.46529997</v>
      </c>
      <c r="G357" s="11">
        <v>18546030.713117201</v>
      </c>
      <c r="H357" s="11"/>
    </row>
    <row r="358" spans="1:8" x14ac:dyDescent="0.35">
      <c r="A358" s="3" t="s">
        <v>423</v>
      </c>
      <c r="B358" s="12" t="s">
        <v>362</v>
      </c>
      <c r="C358" s="11">
        <v>1449032.5714980301</v>
      </c>
      <c r="D358" s="11">
        <v>327537.10860803002</v>
      </c>
      <c r="E358" s="11">
        <v>642073.362996854</v>
      </c>
      <c r="F358" s="11">
        <v>66242.410932849802</v>
      </c>
      <c r="G358" s="11">
        <v>413179.688960295</v>
      </c>
      <c r="H358" s="11"/>
    </row>
    <row r="359" spans="1:8" x14ac:dyDescent="0.35">
      <c r="A359" s="3" t="s">
        <v>421</v>
      </c>
      <c r="B359" s="4" t="s">
        <v>113</v>
      </c>
      <c r="C359" s="5"/>
      <c r="D359" s="5"/>
      <c r="E359" s="5"/>
      <c r="F359" s="5"/>
      <c r="G359" s="5"/>
      <c r="H359" s="5"/>
    </row>
    <row r="360" spans="1:8" x14ac:dyDescent="0.35">
      <c r="A360" s="3" t="s">
        <v>418</v>
      </c>
      <c r="B360" s="7"/>
      <c r="C360" s="5"/>
      <c r="D360" s="5"/>
      <c r="E360" s="5"/>
      <c r="F360" s="5"/>
      <c r="G360" s="5"/>
      <c r="H360" s="5"/>
    </row>
    <row r="361" spans="1:8" x14ac:dyDescent="0.35">
      <c r="A361" s="3" t="s">
        <v>423</v>
      </c>
      <c r="B361" s="12" t="s">
        <v>532</v>
      </c>
      <c r="C361" s="11">
        <v>39889851.445678897</v>
      </c>
      <c r="D361" s="11">
        <v>11568253.758775599</v>
      </c>
      <c r="E361" s="11">
        <v>15503705.437665001</v>
      </c>
      <c r="F361" s="11">
        <v>2626111.4746483602</v>
      </c>
      <c r="G361" s="11">
        <v>10191780.7745899</v>
      </c>
      <c r="H361" s="11"/>
    </row>
    <row r="362" spans="1:8" x14ac:dyDescent="0.35">
      <c r="A362" s="3" t="s">
        <v>423</v>
      </c>
      <c r="B362" s="12" t="s">
        <v>533</v>
      </c>
      <c r="C362" s="11">
        <v>56875621.778152399</v>
      </c>
      <c r="D362" s="11">
        <v>18141451.872034699</v>
      </c>
      <c r="E362" s="11">
        <v>20337619.655679502</v>
      </c>
      <c r="F362" s="11">
        <v>2567986.6834399998</v>
      </c>
      <c r="G362" s="11">
        <v>15828563.566997901</v>
      </c>
      <c r="H362" s="11"/>
    </row>
    <row r="363" spans="1:8" x14ac:dyDescent="0.35">
      <c r="A363" s="3" t="s">
        <v>423</v>
      </c>
      <c r="B363" s="12" t="s">
        <v>534</v>
      </c>
      <c r="C363" s="11">
        <v>1396671.2251888299</v>
      </c>
      <c r="D363" s="11">
        <v>546030.62393265101</v>
      </c>
      <c r="E363" s="11">
        <v>540702.32362280996</v>
      </c>
      <c r="F363" s="11">
        <v>61128.306639787203</v>
      </c>
      <c r="G363" s="11">
        <v>248809.970993578</v>
      </c>
      <c r="H363" s="11"/>
    </row>
    <row r="364" spans="1:8" x14ac:dyDescent="0.35">
      <c r="A364" s="3" t="s">
        <v>423</v>
      </c>
      <c r="B364" s="12" t="s">
        <v>389</v>
      </c>
      <c r="C364" s="11">
        <v>1278179.17411553</v>
      </c>
      <c r="D364" s="11">
        <v>375214.07512586802</v>
      </c>
      <c r="E364" s="11">
        <v>601064.51501723798</v>
      </c>
      <c r="F364" s="11">
        <v>61920.302142934997</v>
      </c>
      <c r="G364" s="11">
        <v>239980.28182948299</v>
      </c>
      <c r="H364" s="11"/>
    </row>
    <row r="365" spans="1:8" x14ac:dyDescent="0.35">
      <c r="A365" s="3" t="s">
        <v>421</v>
      </c>
      <c r="B365" s="4" t="s">
        <v>114</v>
      </c>
      <c r="C365" s="5"/>
      <c r="D365" s="5"/>
      <c r="E365" s="5"/>
      <c r="F365" s="5"/>
      <c r="G365" s="5"/>
      <c r="H365" s="5"/>
    </row>
    <row r="366" spans="1:8" x14ac:dyDescent="0.35">
      <c r="A366" s="3" t="s">
        <v>418</v>
      </c>
      <c r="B366" s="7"/>
      <c r="C366" s="5"/>
      <c r="D366" s="5"/>
      <c r="E366" s="5"/>
      <c r="F366" s="5"/>
      <c r="G366" s="5"/>
      <c r="H366" s="5"/>
    </row>
    <row r="367" spans="1:8" x14ac:dyDescent="0.35">
      <c r="A367" s="3" t="s">
        <v>423</v>
      </c>
      <c r="B367" s="12" t="s">
        <v>367</v>
      </c>
      <c r="C367" s="11">
        <v>88957194.371215403</v>
      </c>
      <c r="D367" s="11">
        <v>27281277.907908499</v>
      </c>
      <c r="E367" s="11">
        <v>32871045.266663399</v>
      </c>
      <c r="F367" s="11">
        <v>4697477.5438650101</v>
      </c>
      <c r="G367" s="11">
        <v>24107393.652778801</v>
      </c>
      <c r="H367" s="11"/>
    </row>
    <row r="368" spans="1:8" x14ac:dyDescent="0.35">
      <c r="A368" s="3" t="s">
        <v>423</v>
      </c>
      <c r="B368" s="12" t="s">
        <v>535</v>
      </c>
      <c r="C368" s="11">
        <v>3082000.1262449999</v>
      </c>
      <c r="D368" s="11">
        <v>841331.05268951796</v>
      </c>
      <c r="E368" s="11">
        <v>1058150.6762361601</v>
      </c>
      <c r="F368" s="11">
        <v>205986.35402517201</v>
      </c>
      <c r="G368" s="11">
        <v>976532.04329414899</v>
      </c>
      <c r="H368" s="11"/>
    </row>
    <row r="369" spans="1:8" x14ac:dyDescent="0.35">
      <c r="A369" s="3" t="s">
        <v>423</v>
      </c>
      <c r="B369" s="12" t="s">
        <v>536</v>
      </c>
      <c r="C369" s="11">
        <v>4543952.1300661201</v>
      </c>
      <c r="D369" s="11">
        <v>1468508.70284345</v>
      </c>
      <c r="E369" s="11">
        <v>1886340.1249528199</v>
      </c>
      <c r="F369" s="11">
        <v>215062.42745946199</v>
      </c>
      <c r="G369" s="11">
        <v>974040.87481039495</v>
      </c>
      <c r="H369" s="11"/>
    </row>
    <row r="370" spans="1:8" x14ac:dyDescent="0.35">
      <c r="A370" s="3" t="s">
        <v>423</v>
      </c>
      <c r="B370" s="12" t="s">
        <v>537</v>
      </c>
      <c r="C370" s="11">
        <v>7625952.2563111102</v>
      </c>
      <c r="D370" s="11">
        <v>2309839.7555329702</v>
      </c>
      <c r="E370" s="11">
        <v>2944490.80118897</v>
      </c>
      <c r="F370" s="11">
        <v>421048.78148463398</v>
      </c>
      <c r="G370" s="11">
        <v>1950572.9181045401</v>
      </c>
      <c r="H370" s="11"/>
    </row>
    <row r="371" spans="1:8" ht="29" x14ac:dyDescent="0.35">
      <c r="A371" s="3" t="s">
        <v>423</v>
      </c>
      <c r="B371" s="12" t="s">
        <v>538</v>
      </c>
      <c r="C371" s="11">
        <v>2857176.9956085598</v>
      </c>
      <c r="D371" s="11">
        <v>1039832.66642747</v>
      </c>
      <c r="E371" s="11">
        <v>1167555.8641321</v>
      </c>
      <c r="F371" s="11">
        <v>198620.44152144401</v>
      </c>
      <c r="G371" s="11">
        <v>451168.02352755098</v>
      </c>
      <c r="H371" s="11"/>
    </row>
    <row r="372" spans="1:8" x14ac:dyDescent="0.35">
      <c r="A372" s="3" t="s">
        <v>421</v>
      </c>
      <c r="B372" s="4" t="s">
        <v>115</v>
      </c>
      <c r="C372" s="5"/>
      <c r="D372" s="5"/>
      <c r="E372" s="5"/>
      <c r="F372" s="5"/>
      <c r="G372" s="5"/>
      <c r="H372" s="5"/>
    </row>
    <row r="373" spans="1:8" x14ac:dyDescent="0.35">
      <c r="A373" s="3" t="s">
        <v>418</v>
      </c>
      <c r="B373" s="7"/>
      <c r="C373" s="5"/>
      <c r="D373" s="5"/>
      <c r="E373" s="5"/>
      <c r="F373" s="5"/>
      <c r="G373" s="5"/>
      <c r="H373" s="5"/>
    </row>
    <row r="374" spans="1:8" x14ac:dyDescent="0.35">
      <c r="A374" s="3" t="s">
        <v>423</v>
      </c>
      <c r="B374" s="12" t="s">
        <v>370</v>
      </c>
      <c r="C374" s="11">
        <v>43152093.522939503</v>
      </c>
      <c r="D374" s="11">
        <v>14179444.3550283</v>
      </c>
      <c r="E374" s="11">
        <v>15613451.680655399</v>
      </c>
      <c r="F374" s="11">
        <v>2371611.7688988298</v>
      </c>
      <c r="G374" s="11">
        <v>10987585.718357</v>
      </c>
      <c r="H374" s="11"/>
    </row>
    <row r="375" spans="1:8" x14ac:dyDescent="0.35">
      <c r="A375" s="3" t="s">
        <v>423</v>
      </c>
      <c r="B375" s="12" t="s">
        <v>539</v>
      </c>
      <c r="C375" s="11">
        <v>56288230.100196198</v>
      </c>
      <c r="D375" s="11">
        <v>16451505.9748406</v>
      </c>
      <c r="E375" s="11">
        <v>21369640.251329102</v>
      </c>
      <c r="F375" s="11">
        <v>2945534.99797227</v>
      </c>
      <c r="G375" s="11">
        <v>15521548.8760539</v>
      </c>
      <c r="H375" s="11"/>
    </row>
    <row r="376" spans="1:8" x14ac:dyDescent="0.35">
      <c r="A376" s="3" t="s">
        <v>421</v>
      </c>
      <c r="B376" s="4" t="s">
        <v>540</v>
      </c>
      <c r="C376" s="5"/>
      <c r="D376" s="5"/>
      <c r="E376" s="5"/>
      <c r="F376" s="5"/>
      <c r="G376" s="5"/>
      <c r="H376" s="5"/>
    </row>
    <row r="377" spans="1:8" x14ac:dyDescent="0.35">
      <c r="A377" s="3" t="s">
        <v>418</v>
      </c>
      <c r="B377" s="7"/>
      <c r="C377" s="5"/>
      <c r="D377" s="5"/>
      <c r="E377" s="5"/>
      <c r="F377" s="5"/>
      <c r="G377" s="5"/>
      <c r="H377" s="5"/>
    </row>
    <row r="378" spans="1:8" x14ac:dyDescent="0.35">
      <c r="A378" s="3" t="s">
        <v>423</v>
      </c>
      <c r="B378" s="12" t="s">
        <v>372</v>
      </c>
      <c r="C378" s="11">
        <v>79518761.739710405</v>
      </c>
      <c r="D378" s="11">
        <v>25325841.700529199</v>
      </c>
      <c r="E378" s="11">
        <v>29226966.5933601</v>
      </c>
      <c r="F378" s="11">
        <v>3866908.5997812799</v>
      </c>
      <c r="G378" s="11">
        <v>21099044.846039802</v>
      </c>
      <c r="H378" s="11"/>
    </row>
    <row r="379" spans="1:8" x14ac:dyDescent="0.35">
      <c r="A379" s="3" t="s">
        <v>423</v>
      </c>
      <c r="B379" s="12" t="s">
        <v>373</v>
      </c>
      <c r="C379" s="11">
        <v>2817181.9517761599</v>
      </c>
      <c r="D379" s="11">
        <v>830544.28727912798</v>
      </c>
      <c r="E379" s="11">
        <v>949845.70268904697</v>
      </c>
      <c r="F379" s="11">
        <v>192956.41636388001</v>
      </c>
      <c r="G379" s="11">
        <v>843835.54544410901</v>
      </c>
      <c r="H379" s="11"/>
    </row>
    <row r="380" spans="1:8" x14ac:dyDescent="0.35">
      <c r="A380" s="3" t="s">
        <v>423</v>
      </c>
      <c r="B380" s="12" t="s">
        <v>374</v>
      </c>
      <c r="C380" s="11">
        <v>7539362.0055514602</v>
      </c>
      <c r="D380" s="11">
        <v>2007717.0640682699</v>
      </c>
      <c r="E380" s="11">
        <v>3056666.3883527601</v>
      </c>
      <c r="F380" s="11">
        <v>564002.91228939896</v>
      </c>
      <c r="G380" s="11">
        <v>1910975.64084102</v>
      </c>
      <c r="H380" s="11"/>
    </row>
    <row r="381" spans="1:8" ht="29" x14ac:dyDescent="0.35">
      <c r="A381" s="3" t="s">
        <v>423</v>
      </c>
      <c r="B381" s="12" t="s">
        <v>376</v>
      </c>
      <c r="C381" s="11">
        <v>6717496.6158457901</v>
      </c>
      <c r="D381" s="11">
        <v>1579104.5678494</v>
      </c>
      <c r="E381" s="11">
        <v>2685771.7853827402</v>
      </c>
      <c r="F381" s="11">
        <v>501525.30745083297</v>
      </c>
      <c r="G381" s="11">
        <v>1951094.95516283</v>
      </c>
      <c r="H381" s="11"/>
    </row>
    <row r="382" spans="1:8" x14ac:dyDescent="0.35">
      <c r="A382" s="3" t="s">
        <v>423</v>
      </c>
      <c r="B382" s="12" t="s">
        <v>375</v>
      </c>
      <c r="C382" s="11">
        <v>869687.47970814898</v>
      </c>
      <c r="D382" s="11">
        <v>314857.21025965997</v>
      </c>
      <c r="E382" s="11">
        <v>313078.55264693202</v>
      </c>
      <c r="F382" s="11">
        <v>76587.940495563395</v>
      </c>
      <c r="G382" s="11">
        <v>165163.77630599399</v>
      </c>
      <c r="H382" s="11"/>
    </row>
    <row r="383" spans="1:8" x14ac:dyDescent="0.35">
      <c r="A383" s="3" t="s">
        <v>423</v>
      </c>
      <c r="B383" s="12" t="s">
        <v>377</v>
      </c>
      <c r="C383" s="11">
        <v>454982.29079719499</v>
      </c>
      <c r="D383" s="11">
        <v>132523.668090661</v>
      </c>
      <c r="E383" s="11">
        <v>135052.97835358899</v>
      </c>
      <c r="F383" s="11">
        <v>34050.170986006997</v>
      </c>
      <c r="G383" s="11">
        <v>153355.47336693801</v>
      </c>
      <c r="H383" s="11"/>
    </row>
    <row r="384" spans="1:8" x14ac:dyDescent="0.35">
      <c r="A384" s="3" t="s">
        <v>423</v>
      </c>
      <c r="B384" s="12" t="s">
        <v>378</v>
      </c>
      <c r="C384" s="11">
        <v>757071.81217269402</v>
      </c>
      <c r="D384" s="11">
        <v>161027.77336592099</v>
      </c>
      <c r="E384" s="11">
        <v>291409.62784808298</v>
      </c>
      <c r="F384" s="11">
        <v>26517.884768065</v>
      </c>
      <c r="G384" s="11">
        <v>278116.52619062498</v>
      </c>
      <c r="H384" s="11"/>
    </row>
    <row r="385" spans="1:8" x14ac:dyDescent="0.35">
      <c r="A385" s="3" t="s">
        <v>423</v>
      </c>
      <c r="B385" s="12" t="s">
        <v>362</v>
      </c>
      <c r="C385" s="11">
        <v>765779.72757357196</v>
      </c>
      <c r="D385" s="11">
        <v>279334.05842668301</v>
      </c>
      <c r="E385" s="11">
        <v>324300.30335126398</v>
      </c>
      <c r="F385" s="11">
        <v>54597.534736061898</v>
      </c>
      <c r="G385" s="11">
        <v>107547.831059563</v>
      </c>
      <c r="H385" s="11"/>
    </row>
    <row r="386" spans="1:8" x14ac:dyDescent="0.35">
      <c r="A386" s="3" t="s">
        <v>421</v>
      </c>
      <c r="B386" s="4" t="s">
        <v>541</v>
      </c>
      <c r="C386" s="5"/>
      <c r="D386" s="5"/>
      <c r="E386" s="5"/>
      <c r="F386" s="5"/>
      <c r="G386" s="5"/>
      <c r="H386" s="5"/>
    </row>
    <row r="387" spans="1:8" x14ac:dyDescent="0.35">
      <c r="A387" s="3" t="s">
        <v>418</v>
      </c>
      <c r="B387" s="7"/>
      <c r="C387" s="5"/>
      <c r="D387" s="5"/>
      <c r="E387" s="5"/>
      <c r="F387" s="5"/>
      <c r="G387" s="5"/>
      <c r="H387" s="5"/>
    </row>
    <row r="388" spans="1:8" x14ac:dyDescent="0.35">
      <c r="A388" s="3" t="s">
        <v>423</v>
      </c>
      <c r="B388" s="12" t="s">
        <v>372</v>
      </c>
      <c r="C388" s="11">
        <v>76221272.324432001</v>
      </c>
      <c r="D388" s="11">
        <v>24148856.7336304</v>
      </c>
      <c r="E388" s="11">
        <v>28205397.039806999</v>
      </c>
      <c r="F388" s="11">
        <v>3601136.40281926</v>
      </c>
      <c r="G388" s="11">
        <v>20265882.148175199</v>
      </c>
      <c r="H388" s="11"/>
    </row>
    <row r="389" spans="1:8" x14ac:dyDescent="0.35">
      <c r="A389" s="3" t="s">
        <v>423</v>
      </c>
      <c r="B389" s="12" t="s">
        <v>373</v>
      </c>
      <c r="C389" s="11">
        <v>2783815.7343873</v>
      </c>
      <c r="D389" s="11">
        <v>822585.16336651496</v>
      </c>
      <c r="E389" s="11">
        <v>938481.618899066</v>
      </c>
      <c r="F389" s="11">
        <v>186143.089024057</v>
      </c>
      <c r="G389" s="11">
        <v>836605.86309766094</v>
      </c>
      <c r="H389" s="11"/>
    </row>
    <row r="390" spans="1:8" x14ac:dyDescent="0.35">
      <c r="A390" s="3" t="s">
        <v>423</v>
      </c>
      <c r="B390" s="12" t="s">
        <v>374</v>
      </c>
      <c r="C390" s="11">
        <v>7272428.1378451698</v>
      </c>
      <c r="D390" s="11">
        <v>1933374.3804163199</v>
      </c>
      <c r="E390" s="11">
        <v>2958211.1409193501</v>
      </c>
      <c r="F390" s="11">
        <v>506413.20274341397</v>
      </c>
      <c r="G390" s="11">
        <v>1874429.41376608</v>
      </c>
      <c r="H390" s="11"/>
    </row>
    <row r="391" spans="1:8" ht="29" x14ac:dyDescent="0.35">
      <c r="A391" s="3" t="s">
        <v>423</v>
      </c>
      <c r="B391" s="12" t="s">
        <v>376</v>
      </c>
      <c r="C391" s="11">
        <v>6483253.2206159597</v>
      </c>
      <c r="D391" s="11">
        <v>1532469.9873059499</v>
      </c>
      <c r="E391" s="11">
        <v>2598430.9370435202</v>
      </c>
      <c r="F391" s="11">
        <v>465869.389117143</v>
      </c>
      <c r="G391" s="11">
        <v>1886482.90714935</v>
      </c>
      <c r="H391" s="11"/>
    </row>
    <row r="392" spans="1:8" x14ac:dyDescent="0.35">
      <c r="A392" s="3" t="s">
        <v>423</v>
      </c>
      <c r="B392" s="12" t="s">
        <v>375</v>
      </c>
      <c r="C392" s="11">
        <v>869687.47970814898</v>
      </c>
      <c r="D392" s="11">
        <v>314857.21025965997</v>
      </c>
      <c r="E392" s="11">
        <v>313078.55264693202</v>
      </c>
      <c r="F392" s="11">
        <v>76587.940495563395</v>
      </c>
      <c r="G392" s="11">
        <v>165163.77630599399</v>
      </c>
      <c r="H392" s="11"/>
    </row>
    <row r="393" spans="1:8" x14ac:dyDescent="0.35">
      <c r="A393" s="3" t="s">
        <v>423</v>
      </c>
      <c r="B393" s="12" t="s">
        <v>377</v>
      </c>
      <c r="C393" s="11">
        <v>373261.16679433599</v>
      </c>
      <c r="D393" s="11">
        <v>97348.946470060197</v>
      </c>
      <c r="E393" s="11">
        <v>130130.479782069</v>
      </c>
      <c r="F393" s="11">
        <v>27634.770473962999</v>
      </c>
      <c r="G393" s="11">
        <v>118146.970068243</v>
      </c>
      <c r="H393" s="11"/>
    </row>
    <row r="394" spans="1:8" x14ac:dyDescent="0.35">
      <c r="A394" s="3" t="s">
        <v>423</v>
      </c>
      <c r="B394" s="12" t="s">
        <v>378</v>
      </c>
      <c r="C394" s="11">
        <v>718049.38178283197</v>
      </c>
      <c r="D394" s="11">
        <v>156292.49422061199</v>
      </c>
      <c r="E394" s="11">
        <v>262786.14034082298</v>
      </c>
      <c r="F394" s="11">
        <v>26517.884768065</v>
      </c>
      <c r="G394" s="11">
        <v>272452.862453332</v>
      </c>
      <c r="H394" s="11"/>
    </row>
    <row r="395" spans="1:8" x14ac:dyDescent="0.35">
      <c r="A395" s="3" t="s">
        <v>423</v>
      </c>
      <c r="B395" s="12" t="s">
        <v>389</v>
      </c>
      <c r="C395" s="11">
        <v>479008.19602633698</v>
      </c>
      <c r="D395" s="11">
        <v>190227.726082429</v>
      </c>
      <c r="E395" s="11">
        <v>204503.11149967401</v>
      </c>
      <c r="F395" s="11">
        <v>30008.341592746401</v>
      </c>
      <c r="G395" s="11">
        <v>54269.0168514869</v>
      </c>
      <c r="H395" s="11"/>
    </row>
    <row r="396" spans="1:8" x14ac:dyDescent="0.35">
      <c r="A396" s="3" t="s">
        <v>423</v>
      </c>
      <c r="B396" s="12" t="s">
        <v>542</v>
      </c>
      <c r="C396" s="11">
        <v>244065.24121439</v>
      </c>
      <c r="D396" s="11">
        <v>71749.665444853803</v>
      </c>
      <c r="E396" s="11">
        <v>108505.110224476</v>
      </c>
      <c r="F396" s="11">
        <v>16417.2165804867</v>
      </c>
      <c r="G396" s="11">
        <v>47393.248964573198</v>
      </c>
      <c r="H396" s="11"/>
    </row>
    <row r="397" spans="1:8" x14ac:dyDescent="0.35">
      <c r="A397" s="3" t="s">
        <v>421</v>
      </c>
      <c r="B397" s="4" t="s">
        <v>543</v>
      </c>
      <c r="C397" s="5"/>
      <c r="D397" s="5"/>
      <c r="E397" s="5"/>
      <c r="F397" s="5"/>
      <c r="G397" s="5"/>
      <c r="H397" s="5"/>
    </row>
    <row r="398" spans="1:8" x14ac:dyDescent="0.35">
      <c r="A398" s="3" t="s">
        <v>418</v>
      </c>
      <c r="B398" s="7"/>
      <c r="C398" s="5"/>
      <c r="D398" s="5"/>
      <c r="E398" s="5"/>
      <c r="F398" s="5"/>
      <c r="G398" s="5"/>
      <c r="H398" s="5"/>
    </row>
    <row r="399" spans="1:8" x14ac:dyDescent="0.35">
      <c r="A399" s="3" t="s">
        <v>423</v>
      </c>
      <c r="B399" s="12" t="s">
        <v>372</v>
      </c>
      <c r="C399" s="11">
        <v>3297489.4152785898</v>
      </c>
      <c r="D399" s="11">
        <v>1176984.9668988199</v>
      </c>
      <c r="E399" s="11">
        <v>1021569.5535531</v>
      </c>
      <c r="F399" s="11">
        <v>265772.19696201902</v>
      </c>
      <c r="G399" s="11">
        <v>833162.69786463899</v>
      </c>
      <c r="H399" s="11"/>
    </row>
    <row r="400" spans="1:8" x14ac:dyDescent="0.35">
      <c r="A400" s="3" t="s">
        <v>423</v>
      </c>
      <c r="B400" s="12" t="s">
        <v>373</v>
      </c>
      <c r="C400" s="11">
        <v>33366.217388863799</v>
      </c>
      <c r="D400" s="11">
        <v>7959.12391261213</v>
      </c>
      <c r="E400" s="11">
        <v>11364.083789980799</v>
      </c>
      <c r="F400" s="11">
        <v>6813.3273398233096</v>
      </c>
      <c r="G400" s="11">
        <v>7229.6823464475801</v>
      </c>
      <c r="H400" s="11"/>
    </row>
    <row r="401" spans="1:8" x14ac:dyDescent="0.35">
      <c r="A401" s="3" t="s">
        <v>423</v>
      </c>
      <c r="B401" s="12" t="s">
        <v>544</v>
      </c>
      <c r="C401" s="11">
        <v>266933.86770628998</v>
      </c>
      <c r="D401" s="11">
        <v>74342.6836519504</v>
      </c>
      <c r="E401" s="11">
        <v>98455.2474334094</v>
      </c>
      <c r="F401" s="11">
        <v>57589.709545984799</v>
      </c>
      <c r="G401" s="11">
        <v>36546.227074945098</v>
      </c>
      <c r="H401" s="11"/>
    </row>
    <row r="402" spans="1:8" x14ac:dyDescent="0.35">
      <c r="A402" s="3" t="s">
        <v>423</v>
      </c>
      <c r="B402" s="12" t="s">
        <v>545</v>
      </c>
      <c r="C402" s="11">
        <v>223594.41337254699</v>
      </c>
      <c r="D402" s="11">
        <v>42152.943555303398</v>
      </c>
      <c r="E402" s="11">
        <v>87340.848339222794</v>
      </c>
      <c r="F402" s="11">
        <v>35655.918333690002</v>
      </c>
      <c r="G402" s="11">
        <v>58444.703144330299</v>
      </c>
      <c r="H402" s="11"/>
    </row>
    <row r="403" spans="1:8" x14ac:dyDescent="0.35">
      <c r="A403" s="3" t="s">
        <v>423</v>
      </c>
      <c r="B403" s="12" t="s">
        <v>546</v>
      </c>
      <c r="C403" s="11">
        <v>10648.9818572899</v>
      </c>
      <c r="D403" s="11">
        <v>4481.6369881419696</v>
      </c>
      <c r="E403" s="11">
        <v>0</v>
      </c>
      <c r="F403" s="11">
        <v>0</v>
      </c>
      <c r="G403" s="11">
        <v>6167.3448691478998</v>
      </c>
      <c r="H403" s="11"/>
    </row>
    <row r="404" spans="1:8" x14ac:dyDescent="0.35">
      <c r="A404" s="3" t="s">
        <v>423</v>
      </c>
      <c r="B404" s="12" t="s">
        <v>377</v>
      </c>
      <c r="C404" s="11">
        <v>81721.1240028592</v>
      </c>
      <c r="D404" s="11">
        <v>35174.721620600503</v>
      </c>
      <c r="E404" s="11">
        <v>4922.4985715196899</v>
      </c>
      <c r="F404" s="11">
        <v>6415.4005120440497</v>
      </c>
      <c r="G404" s="11">
        <v>35208.503298695003</v>
      </c>
      <c r="H404" s="11"/>
    </row>
    <row r="405" spans="1:8" x14ac:dyDescent="0.35">
      <c r="A405" s="3" t="s">
        <v>423</v>
      </c>
      <c r="B405" s="12" t="s">
        <v>378</v>
      </c>
      <c r="C405" s="11">
        <v>39022.430389861998</v>
      </c>
      <c r="D405" s="11">
        <v>4735.2791453092796</v>
      </c>
      <c r="E405" s="11">
        <v>28623.487507260201</v>
      </c>
      <c r="F405" s="11">
        <v>0</v>
      </c>
      <c r="G405" s="11">
        <v>5663.6637372925397</v>
      </c>
      <c r="H405" s="11"/>
    </row>
    <row r="406" spans="1:8" x14ac:dyDescent="0.35">
      <c r="A406" s="3" t="s">
        <v>423</v>
      </c>
      <c r="B406" s="12" t="s">
        <v>389</v>
      </c>
      <c r="C406" s="11">
        <v>31414.208705731598</v>
      </c>
      <c r="D406" s="11">
        <v>17356.666899400301</v>
      </c>
      <c r="E406" s="11">
        <v>0</v>
      </c>
      <c r="F406" s="11">
        <v>8171.9765628287596</v>
      </c>
      <c r="G406" s="11">
        <v>5885.5652435025304</v>
      </c>
      <c r="H406" s="11"/>
    </row>
    <row r="407" spans="1:8" x14ac:dyDescent="0.35">
      <c r="A407" s="3" t="s">
        <v>423</v>
      </c>
      <c r="B407" s="12" t="s">
        <v>542</v>
      </c>
      <c r="C407" s="11">
        <v>11292.081627114299</v>
      </c>
      <c r="D407" s="11">
        <v>0</v>
      </c>
      <c r="E407" s="11">
        <v>11292.081627114299</v>
      </c>
      <c r="F407" s="11">
        <v>0</v>
      </c>
      <c r="G407" s="11">
        <v>0</v>
      </c>
      <c r="H407" s="11"/>
    </row>
    <row r="408" spans="1:8" x14ac:dyDescent="0.35">
      <c r="A408" s="3" t="s">
        <v>421</v>
      </c>
      <c r="B408" s="4" t="s">
        <v>117</v>
      </c>
      <c r="C408" s="5"/>
      <c r="D408" s="5"/>
      <c r="E408" s="5"/>
      <c r="F408" s="5"/>
      <c r="G408" s="5"/>
      <c r="H408" s="5"/>
    </row>
    <row r="409" spans="1:8" x14ac:dyDescent="0.35">
      <c r="A409" s="3" t="s">
        <v>418</v>
      </c>
      <c r="B409" s="7"/>
      <c r="C409" s="5"/>
      <c r="D409" s="5"/>
      <c r="E409" s="5"/>
      <c r="F409" s="5"/>
      <c r="G409" s="5"/>
      <c r="H409" s="5"/>
    </row>
    <row r="410" spans="1:8" x14ac:dyDescent="0.35">
      <c r="A410" s="3" t="s">
        <v>423</v>
      </c>
      <c r="B410" s="12" t="s">
        <v>380</v>
      </c>
      <c r="C410" s="11">
        <v>23956381.438888598</v>
      </c>
      <c r="D410" s="11">
        <v>6800229.7867907099</v>
      </c>
      <c r="E410" s="11">
        <v>8617737.3765460197</v>
      </c>
      <c r="F410" s="11">
        <v>1623485.0015652301</v>
      </c>
      <c r="G410" s="11">
        <v>6914929.2739866702</v>
      </c>
      <c r="H410" s="11"/>
    </row>
    <row r="411" spans="1:8" x14ac:dyDescent="0.35">
      <c r="A411" s="3" t="s">
        <v>423</v>
      </c>
      <c r="B411" s="12" t="s">
        <v>381</v>
      </c>
      <c r="C411" s="11">
        <v>42870903.293017</v>
      </c>
      <c r="D411" s="11">
        <v>14090578.5431512</v>
      </c>
      <c r="E411" s="11">
        <v>15504937.5123572</v>
      </c>
      <c r="F411" s="11">
        <v>2371611.7688988298</v>
      </c>
      <c r="G411" s="11">
        <v>10903775.468609899</v>
      </c>
      <c r="H411" s="11"/>
    </row>
    <row r="412" spans="1:8" x14ac:dyDescent="0.35">
      <c r="A412" s="3" t="s">
        <v>423</v>
      </c>
      <c r="B412" s="12" t="s">
        <v>382</v>
      </c>
      <c r="C412" s="11">
        <v>20882811.4074899</v>
      </c>
      <c r="D412" s="11">
        <v>6172381.95686829</v>
      </c>
      <c r="E412" s="11">
        <v>8086499.1423166301</v>
      </c>
      <c r="F412" s="11">
        <v>1227727.6665189201</v>
      </c>
      <c r="G412" s="11">
        <v>5396202.6417861097</v>
      </c>
      <c r="H412" s="11"/>
    </row>
    <row r="413" spans="1:8" x14ac:dyDescent="0.35">
      <c r="A413" s="3" t="s">
        <v>423</v>
      </c>
      <c r="B413" s="12" t="s">
        <v>547</v>
      </c>
      <c r="C413" s="11">
        <v>11730227.4837397</v>
      </c>
      <c r="D413" s="11">
        <v>3567760.0430587502</v>
      </c>
      <c r="E413" s="11">
        <v>4773917.9007646795</v>
      </c>
      <c r="F413" s="11">
        <v>94322.329888118795</v>
      </c>
      <c r="G413" s="11">
        <v>3294227.2100281799</v>
      </c>
      <c r="H413" s="11"/>
    </row>
    <row r="414" spans="1:8" x14ac:dyDescent="0.35">
      <c r="A414" s="3" t="s">
        <v>421</v>
      </c>
      <c r="B414" s="4" t="s">
        <v>548</v>
      </c>
      <c r="C414" s="5"/>
      <c r="D414" s="5"/>
      <c r="E414" s="5"/>
      <c r="F414" s="5"/>
      <c r="G414" s="5"/>
      <c r="H414" s="5"/>
    </row>
    <row r="415" spans="1:8" x14ac:dyDescent="0.35">
      <c r="A415" s="3" t="s">
        <v>418</v>
      </c>
      <c r="B415" s="7"/>
      <c r="C415" s="5"/>
      <c r="D415" s="5"/>
      <c r="E415" s="5"/>
      <c r="F415" s="5"/>
      <c r="G415" s="5"/>
      <c r="H415" s="5"/>
    </row>
    <row r="416" spans="1:8" x14ac:dyDescent="0.35">
      <c r="A416" s="3" t="s">
        <v>423</v>
      </c>
      <c r="B416" s="12" t="s">
        <v>311</v>
      </c>
      <c r="C416" s="11">
        <v>68161208.463342503</v>
      </c>
      <c r="D416" s="11">
        <v>21607392.299190398</v>
      </c>
      <c r="E416" s="11">
        <v>24424612.3822423</v>
      </c>
      <c r="F416" s="11">
        <v>3670078.7304517101</v>
      </c>
      <c r="G416" s="11">
        <v>18459125.051458001</v>
      </c>
      <c r="H416" s="11"/>
    </row>
    <row r="417" spans="1:8" ht="29" x14ac:dyDescent="0.35">
      <c r="A417" s="3" t="s">
        <v>423</v>
      </c>
      <c r="B417" s="12" t="s">
        <v>549</v>
      </c>
      <c r="C417" s="11">
        <v>17263843.7789657</v>
      </c>
      <c r="D417" s="11">
        <v>5056544.4178003604</v>
      </c>
      <c r="E417" s="11">
        <v>6384814.2462436603</v>
      </c>
      <c r="F417" s="11">
        <v>1111638.49269023</v>
      </c>
      <c r="G417" s="11">
        <v>4710846.6222314499</v>
      </c>
      <c r="H417" s="11"/>
    </row>
    <row r="418" spans="1:8" x14ac:dyDescent="0.35">
      <c r="A418" s="3" t="s">
        <v>423</v>
      </c>
      <c r="B418" s="12" t="s">
        <v>550</v>
      </c>
      <c r="C418" s="11">
        <v>33093413.702086899</v>
      </c>
      <c r="D418" s="11">
        <v>10943767.4365441</v>
      </c>
      <c r="E418" s="11">
        <v>12516838.744897399</v>
      </c>
      <c r="F418" s="11">
        <v>1700733.9496790001</v>
      </c>
      <c r="G418" s="11">
        <v>7932073.5709664403</v>
      </c>
      <c r="H418" s="11"/>
    </row>
    <row r="419" spans="1:8" x14ac:dyDescent="0.35">
      <c r="A419" s="3" t="s">
        <v>423</v>
      </c>
      <c r="B419" s="12" t="s">
        <v>551</v>
      </c>
      <c r="C419" s="11">
        <v>40299299.426487699</v>
      </c>
      <c r="D419" s="11">
        <v>13103100.3469563</v>
      </c>
      <c r="E419" s="11">
        <v>13558644.3715865</v>
      </c>
      <c r="F419" s="11">
        <v>2193354.0876409798</v>
      </c>
      <c r="G419" s="11">
        <v>11444200.6203038</v>
      </c>
      <c r="H419" s="11"/>
    </row>
    <row r="420" spans="1:8" x14ac:dyDescent="0.35">
      <c r="A420" s="3" t="s">
        <v>423</v>
      </c>
      <c r="B420" s="12" t="s">
        <v>552</v>
      </c>
      <c r="C420" s="11">
        <v>31279115.159793001</v>
      </c>
      <c r="D420" s="11">
        <v>9023558.0306784902</v>
      </c>
      <c r="E420" s="11">
        <v>12558479.549742199</v>
      </c>
      <c r="F420" s="11">
        <v>1647068.03641938</v>
      </c>
      <c r="G420" s="11">
        <v>8050009.5429529501</v>
      </c>
      <c r="H420" s="11"/>
    </row>
    <row r="421" spans="1:8" ht="29" x14ac:dyDescent="0.35">
      <c r="A421" s="3" t="s">
        <v>423</v>
      </c>
      <c r="B421" s="12" t="s">
        <v>553</v>
      </c>
      <c r="C421" s="11">
        <v>15407422.1564101</v>
      </c>
      <c r="D421" s="11">
        <v>4670338.1024832996</v>
      </c>
      <c r="E421" s="11">
        <v>5666678.8286774801</v>
      </c>
      <c r="F421" s="11">
        <v>905445.16598591302</v>
      </c>
      <c r="G421" s="11">
        <v>4164960.05926337</v>
      </c>
      <c r="H421" s="11"/>
    </row>
    <row r="422" spans="1:8" ht="29" x14ac:dyDescent="0.35">
      <c r="A422" s="3" t="s">
        <v>423</v>
      </c>
      <c r="B422" s="12" t="s">
        <v>554</v>
      </c>
      <c r="C422" s="11">
        <v>2682606.23326403</v>
      </c>
      <c r="D422" s="11">
        <v>631891.36453641497</v>
      </c>
      <c r="E422" s="11">
        <v>1016280.45431756</v>
      </c>
      <c r="F422" s="11">
        <v>238468.87153388801</v>
      </c>
      <c r="G422" s="11">
        <v>795965.54287617304</v>
      </c>
      <c r="H422" s="11"/>
    </row>
    <row r="423" spans="1:8" x14ac:dyDescent="0.35">
      <c r="A423" s="3" t="s">
        <v>423</v>
      </c>
      <c r="B423" s="12" t="s">
        <v>555</v>
      </c>
      <c r="C423" s="11">
        <v>33093413.702086899</v>
      </c>
      <c r="D423" s="11">
        <v>10943767.4365441</v>
      </c>
      <c r="E423" s="11">
        <v>12516838.744897399</v>
      </c>
      <c r="F423" s="11">
        <v>1700733.9496790001</v>
      </c>
      <c r="G423" s="11">
        <v>7932073.5709664403</v>
      </c>
      <c r="H423" s="11"/>
    </row>
    <row r="424" spans="1:8" x14ac:dyDescent="0.35">
      <c r="A424" s="3" t="s">
        <v>423</v>
      </c>
      <c r="B424" s="12" t="s">
        <v>556</v>
      </c>
      <c r="C424" s="11">
        <v>27004613.2330672</v>
      </c>
      <c r="D424" s="11">
        <v>9204544.5423314404</v>
      </c>
      <c r="E424" s="11">
        <v>8380270.0701310299</v>
      </c>
      <c r="F424" s="11">
        <v>1694982.0114120501</v>
      </c>
      <c r="G424" s="11">
        <v>7724816.6091926703</v>
      </c>
      <c r="H424" s="11"/>
    </row>
    <row r="425" spans="1:8" x14ac:dyDescent="0.35">
      <c r="A425" s="3" t="s">
        <v>423</v>
      </c>
      <c r="B425" s="12" t="s">
        <v>557</v>
      </c>
      <c r="C425" s="11">
        <v>19461205.470203601</v>
      </c>
      <c r="D425" s="11">
        <v>6053079.20070244</v>
      </c>
      <c r="E425" s="11">
        <v>7233520.4332355903</v>
      </c>
      <c r="F425" s="11">
        <v>790332.27858933003</v>
      </c>
      <c r="G425" s="11">
        <v>5384273.55767617</v>
      </c>
      <c r="H425" s="11"/>
    </row>
    <row r="426" spans="1:8" x14ac:dyDescent="0.35">
      <c r="A426" s="3" t="s">
        <v>423</v>
      </c>
      <c r="B426" s="12" t="s">
        <v>494</v>
      </c>
      <c r="C426" s="11">
        <v>875557.36983442504</v>
      </c>
      <c r="D426" s="11">
        <v>101489.134717871</v>
      </c>
      <c r="E426" s="11">
        <v>407968.513915774</v>
      </c>
      <c r="F426" s="11">
        <v>29942.387853485699</v>
      </c>
      <c r="G426" s="11">
        <v>336157.33334729401</v>
      </c>
      <c r="H426" s="11"/>
    </row>
    <row r="427" spans="1:8" x14ac:dyDescent="0.35">
      <c r="A427" s="3" t="s">
        <v>423</v>
      </c>
      <c r="B427" s="12" t="s">
        <v>558</v>
      </c>
      <c r="C427" s="11">
        <v>31279115.159793001</v>
      </c>
      <c r="D427" s="11">
        <v>9023558.0306784902</v>
      </c>
      <c r="E427" s="11">
        <v>12558479.549742199</v>
      </c>
      <c r="F427" s="11">
        <v>1647068.03641938</v>
      </c>
      <c r="G427" s="11">
        <v>8050009.5429529501</v>
      </c>
      <c r="H427" s="11"/>
    </row>
    <row r="428" spans="1:8" x14ac:dyDescent="0.35">
      <c r="A428" s="3" t="s">
        <v>421</v>
      </c>
      <c r="B428" s="4" t="s">
        <v>119</v>
      </c>
      <c r="C428" s="5"/>
      <c r="D428" s="5"/>
      <c r="E428" s="5"/>
      <c r="F428" s="5"/>
      <c r="G428" s="5"/>
      <c r="H428" s="5"/>
    </row>
    <row r="429" spans="1:8" x14ac:dyDescent="0.35">
      <c r="A429" s="3" t="s">
        <v>418</v>
      </c>
      <c r="B429" s="7"/>
      <c r="C429" s="5"/>
      <c r="D429" s="5"/>
      <c r="E429" s="5"/>
      <c r="F429" s="5"/>
      <c r="G429" s="5"/>
      <c r="H429" s="5"/>
    </row>
    <row r="430" spans="1:8" x14ac:dyDescent="0.35">
      <c r="A430" s="3" t="s">
        <v>423</v>
      </c>
      <c r="B430" s="12" t="s">
        <v>331</v>
      </c>
      <c r="C430" s="11">
        <v>85331744.846688807</v>
      </c>
      <c r="D430" s="11">
        <v>26660255.0148279</v>
      </c>
      <c r="E430" s="11">
        <v>30770870.0288761</v>
      </c>
      <c r="F430" s="11">
        <v>4729864.5181737104</v>
      </c>
      <c r="G430" s="11">
        <v>23170755.284811299</v>
      </c>
      <c r="H430" s="11"/>
    </row>
    <row r="431" spans="1:8" x14ac:dyDescent="0.35">
      <c r="A431" s="3" t="s">
        <v>423</v>
      </c>
      <c r="B431" s="12" t="s">
        <v>318</v>
      </c>
      <c r="C431" s="11">
        <v>13166469.703659801</v>
      </c>
      <c r="D431" s="11">
        <v>3525328.0042811399</v>
      </c>
      <c r="E431" s="11">
        <v>5919088.0901985699</v>
      </c>
      <c r="F431" s="11">
        <v>525791.24568907905</v>
      </c>
      <c r="G431" s="11">
        <v>3196262.3634910299</v>
      </c>
      <c r="H431" s="11"/>
    </row>
    <row r="432" spans="1:8" x14ac:dyDescent="0.35">
      <c r="A432" s="3" t="s">
        <v>423</v>
      </c>
      <c r="B432" s="12" t="s">
        <v>389</v>
      </c>
      <c r="C432" s="11">
        <v>942109.07278667996</v>
      </c>
      <c r="D432" s="11">
        <v>445367.31075996201</v>
      </c>
      <c r="E432" s="11">
        <v>293133.81290980498</v>
      </c>
      <c r="F432" s="11">
        <v>61491.003008296502</v>
      </c>
      <c r="G432" s="11">
        <v>142116.94610861599</v>
      </c>
      <c r="H432" s="11"/>
    </row>
    <row r="433" spans="1:8" x14ac:dyDescent="0.35">
      <c r="A433" s="3" t="s">
        <v>559</v>
      </c>
      <c r="B433" s="7"/>
      <c r="C433" s="5"/>
      <c r="D433" s="5"/>
      <c r="E433" s="5"/>
      <c r="F433" s="5"/>
      <c r="G433" s="5"/>
      <c r="H433" s="5"/>
    </row>
    <row r="434" spans="1:8" x14ac:dyDescent="0.35">
      <c r="A434" s="3" t="s">
        <v>405</v>
      </c>
      <c r="B434" s="4" t="s">
        <v>560</v>
      </c>
      <c r="C434" s="5"/>
      <c r="D434" s="5"/>
      <c r="E434" s="5"/>
      <c r="F434" s="5"/>
      <c r="G434" s="5"/>
      <c r="H434" s="5"/>
    </row>
    <row r="435" spans="1:8" x14ac:dyDescent="0.35">
      <c r="A435" s="3" t="s">
        <v>407</v>
      </c>
      <c r="B435" s="6" t="s">
        <v>561</v>
      </c>
      <c r="C435" s="5"/>
      <c r="D435" s="5"/>
      <c r="E435" s="5"/>
      <c r="F435" s="5"/>
      <c r="G435" s="5"/>
      <c r="H435" s="5"/>
    </row>
    <row r="436" spans="1:8" x14ac:dyDescent="0.35">
      <c r="A436" s="3" t="s">
        <v>409</v>
      </c>
      <c r="B436" s="4" t="s">
        <v>410</v>
      </c>
      <c r="C436" s="5"/>
      <c r="D436" s="5"/>
      <c r="E436" s="5"/>
      <c r="F436" s="5"/>
      <c r="G436" s="5"/>
      <c r="H436" s="5"/>
    </row>
    <row r="437" spans="1:8" ht="15" customHeight="1" x14ac:dyDescent="0.35">
      <c r="A437" s="3" t="s">
        <v>411</v>
      </c>
      <c r="B437" s="7"/>
      <c r="C437" s="8">
        <v>2023</v>
      </c>
      <c r="D437" s="9"/>
      <c r="E437" s="9"/>
      <c r="F437" s="9"/>
      <c r="G437" s="9"/>
      <c r="H437" s="5"/>
    </row>
    <row r="438" spans="1:8" ht="43.5" x14ac:dyDescent="0.35">
      <c r="A438" s="3" t="s">
        <v>412</v>
      </c>
      <c r="B438" s="7"/>
      <c r="C438" s="10" t="s">
        <v>413</v>
      </c>
      <c r="D438" s="10" t="s">
        <v>414</v>
      </c>
      <c r="E438" s="10" t="s">
        <v>415</v>
      </c>
      <c r="F438" s="10" t="s">
        <v>87</v>
      </c>
      <c r="G438" s="10" t="s">
        <v>88</v>
      </c>
      <c r="H438" s="135"/>
    </row>
    <row r="439" spans="1:8" x14ac:dyDescent="0.35">
      <c r="A439" s="3" t="s">
        <v>416</v>
      </c>
      <c r="B439" s="4" t="s">
        <v>417</v>
      </c>
      <c r="C439" s="11">
        <v>7279</v>
      </c>
      <c r="D439" s="11">
        <v>2141</v>
      </c>
      <c r="E439" s="11">
        <v>2648</v>
      </c>
      <c r="F439" s="11">
        <v>462</v>
      </c>
      <c r="G439" s="11">
        <v>2028</v>
      </c>
      <c r="H439" s="11"/>
    </row>
    <row r="440" spans="1:8" x14ac:dyDescent="0.35">
      <c r="A440" s="3" t="s">
        <v>418</v>
      </c>
      <c r="B440" s="7"/>
      <c r="C440" s="5"/>
      <c r="D440" s="5"/>
      <c r="E440" s="5"/>
      <c r="F440" s="5"/>
      <c r="G440" s="5"/>
      <c r="H440" s="5"/>
    </row>
    <row r="441" spans="1:8" x14ac:dyDescent="0.35">
      <c r="A441" s="3" t="s">
        <v>419</v>
      </c>
      <c r="B441" s="4" t="s">
        <v>420</v>
      </c>
      <c r="C441" s="11">
        <v>280289145.47711402</v>
      </c>
      <c r="D441" s="11">
        <v>105578256.07732899</v>
      </c>
      <c r="E441" s="11">
        <v>98786812.525127307</v>
      </c>
      <c r="F441" s="11">
        <v>14398342.6759372</v>
      </c>
      <c r="G441" s="11">
        <v>61525734.1987205</v>
      </c>
      <c r="H441" s="11"/>
    </row>
    <row r="442" spans="1:8" x14ac:dyDescent="0.35">
      <c r="A442" s="3" t="s">
        <v>421</v>
      </c>
      <c r="B442" s="4" t="s">
        <v>422</v>
      </c>
      <c r="C442" s="5"/>
      <c r="D442" s="5"/>
      <c r="E442" s="5"/>
      <c r="F442" s="5"/>
      <c r="G442" s="5"/>
      <c r="H442" s="5"/>
    </row>
    <row r="443" spans="1:8" x14ac:dyDescent="0.35">
      <c r="A443" s="3" t="s">
        <v>418</v>
      </c>
      <c r="B443" s="7"/>
      <c r="C443" s="5"/>
      <c r="D443" s="5"/>
      <c r="E443" s="5"/>
      <c r="F443" s="5"/>
      <c r="G443" s="5"/>
      <c r="H443" s="5"/>
    </row>
    <row r="444" spans="1:8" x14ac:dyDescent="0.35">
      <c r="A444" s="3" t="s">
        <v>423</v>
      </c>
      <c r="B444" s="12" t="s">
        <v>414</v>
      </c>
      <c r="C444" s="11">
        <v>105578256.07732899</v>
      </c>
      <c r="D444" s="11">
        <v>105578256.07732899</v>
      </c>
      <c r="E444" s="11">
        <v>0</v>
      </c>
      <c r="F444" s="11">
        <v>0</v>
      </c>
      <c r="G444" s="11">
        <v>0</v>
      </c>
      <c r="H444" s="11"/>
    </row>
    <row r="445" spans="1:8" x14ac:dyDescent="0.35">
      <c r="A445" s="3" t="s">
        <v>423</v>
      </c>
      <c r="B445" s="12" t="s">
        <v>424</v>
      </c>
      <c r="C445" s="11">
        <v>43039654.100617699</v>
      </c>
      <c r="D445" s="11">
        <v>43039654.100617699</v>
      </c>
      <c r="E445" s="11">
        <v>0</v>
      </c>
      <c r="F445" s="11">
        <v>0</v>
      </c>
      <c r="G445" s="11">
        <v>0</v>
      </c>
      <c r="H445" s="11"/>
    </row>
    <row r="446" spans="1:8" x14ac:dyDescent="0.35">
      <c r="A446" s="3" t="s">
        <v>423</v>
      </c>
      <c r="B446" s="12" t="s">
        <v>135</v>
      </c>
      <c r="C446" s="11">
        <v>62538601.976710998</v>
      </c>
      <c r="D446" s="11">
        <v>62538601.976710998</v>
      </c>
      <c r="E446" s="11">
        <v>0</v>
      </c>
      <c r="F446" s="11">
        <v>0</v>
      </c>
      <c r="G446" s="11">
        <v>0</v>
      </c>
      <c r="H446" s="11"/>
    </row>
    <row r="447" spans="1:8" x14ac:dyDescent="0.35">
      <c r="A447" s="3" t="s">
        <v>423</v>
      </c>
      <c r="B447" s="12" t="s">
        <v>425</v>
      </c>
      <c r="C447" s="11">
        <v>98786812.525127307</v>
      </c>
      <c r="D447" s="11">
        <v>0</v>
      </c>
      <c r="E447" s="11">
        <v>98786812.525127307</v>
      </c>
      <c r="F447" s="11">
        <v>0</v>
      </c>
      <c r="G447" s="11">
        <v>0</v>
      </c>
      <c r="H447" s="11"/>
    </row>
    <row r="448" spans="1:8" x14ac:dyDescent="0.35">
      <c r="A448" s="3" t="s">
        <v>423</v>
      </c>
      <c r="B448" s="12" t="s">
        <v>426</v>
      </c>
      <c r="C448" s="11">
        <v>31741505.647875499</v>
      </c>
      <c r="D448" s="11">
        <v>0</v>
      </c>
      <c r="E448" s="11">
        <v>31741505.647875499</v>
      </c>
      <c r="F448" s="11">
        <v>0</v>
      </c>
      <c r="G448" s="11">
        <v>0</v>
      </c>
      <c r="H448" s="11"/>
    </row>
    <row r="449" spans="1:8" x14ac:dyDescent="0.35">
      <c r="A449" s="3" t="s">
        <v>423</v>
      </c>
      <c r="B449" s="12" t="s">
        <v>427</v>
      </c>
      <c r="C449" s="11">
        <v>34258427.989974298</v>
      </c>
      <c r="D449" s="11">
        <v>0</v>
      </c>
      <c r="E449" s="11">
        <v>34258427.989974298</v>
      </c>
      <c r="F449" s="11">
        <v>0</v>
      </c>
      <c r="G449" s="11">
        <v>0</v>
      </c>
      <c r="H449" s="11"/>
    </row>
    <row r="450" spans="1:8" x14ac:dyDescent="0.35">
      <c r="A450" s="3" t="s">
        <v>423</v>
      </c>
      <c r="B450" s="12" t="s">
        <v>428</v>
      </c>
      <c r="C450" s="11">
        <v>32786878.887277398</v>
      </c>
      <c r="D450" s="11">
        <v>0</v>
      </c>
      <c r="E450" s="11">
        <v>32786878.887277398</v>
      </c>
      <c r="F450" s="11">
        <v>0</v>
      </c>
      <c r="G450" s="11">
        <v>0</v>
      </c>
      <c r="H450" s="11"/>
    </row>
    <row r="451" spans="1:8" x14ac:dyDescent="0.35">
      <c r="A451" s="3" t="s">
        <v>423</v>
      </c>
      <c r="B451" s="12" t="s">
        <v>140</v>
      </c>
      <c r="C451" s="11">
        <v>0</v>
      </c>
      <c r="D451" s="11">
        <v>0</v>
      </c>
      <c r="E451" s="11">
        <v>0</v>
      </c>
      <c r="F451" s="11">
        <v>0</v>
      </c>
      <c r="G451" s="11">
        <v>0</v>
      </c>
      <c r="H451" s="11"/>
    </row>
    <row r="452" spans="1:8" x14ac:dyDescent="0.35">
      <c r="A452" s="3" t="s">
        <v>423</v>
      </c>
      <c r="B452" s="12" t="s">
        <v>429</v>
      </c>
      <c r="C452" s="11">
        <v>14398342.6759372</v>
      </c>
      <c r="D452" s="11">
        <v>0</v>
      </c>
      <c r="E452" s="11">
        <v>0</v>
      </c>
      <c r="F452" s="11">
        <v>14398342.6759372</v>
      </c>
      <c r="G452" s="11">
        <v>0</v>
      </c>
      <c r="H452" s="11"/>
    </row>
    <row r="453" spans="1:8" x14ac:dyDescent="0.35">
      <c r="A453" s="3" t="s">
        <v>423</v>
      </c>
      <c r="B453" s="12" t="s">
        <v>430</v>
      </c>
      <c r="C453" s="11">
        <v>4570657.92881802</v>
      </c>
      <c r="D453" s="11">
        <v>0</v>
      </c>
      <c r="E453" s="11">
        <v>0</v>
      </c>
      <c r="F453" s="11">
        <v>4570657.92881802</v>
      </c>
      <c r="G453" s="11">
        <v>0</v>
      </c>
      <c r="H453" s="11"/>
    </row>
    <row r="454" spans="1:8" x14ac:dyDescent="0.35">
      <c r="A454" s="3" t="s">
        <v>423</v>
      </c>
      <c r="B454" s="12" t="s">
        <v>431</v>
      </c>
      <c r="C454" s="11">
        <v>7553359.0660866797</v>
      </c>
      <c r="D454" s="11">
        <v>0</v>
      </c>
      <c r="E454" s="11">
        <v>0</v>
      </c>
      <c r="F454" s="11">
        <v>7553359.0660866797</v>
      </c>
      <c r="G454" s="11">
        <v>0</v>
      </c>
      <c r="H454" s="11"/>
    </row>
    <row r="455" spans="1:8" x14ac:dyDescent="0.35">
      <c r="A455" s="3" t="s">
        <v>423</v>
      </c>
      <c r="B455" s="12" t="s">
        <v>432</v>
      </c>
      <c r="C455" s="11">
        <v>4104952.1239505</v>
      </c>
      <c r="D455" s="11">
        <v>0</v>
      </c>
      <c r="E455" s="11">
        <v>0</v>
      </c>
      <c r="F455" s="11">
        <v>4104952.1239505</v>
      </c>
      <c r="G455" s="11">
        <v>0</v>
      </c>
      <c r="H455" s="11"/>
    </row>
    <row r="456" spans="1:8" x14ac:dyDescent="0.35">
      <c r="A456" s="3" t="s">
        <v>423</v>
      </c>
      <c r="B456" s="12" t="s">
        <v>433</v>
      </c>
      <c r="C456" s="11">
        <v>3298754.6823059898</v>
      </c>
      <c r="D456" s="11">
        <v>0</v>
      </c>
      <c r="E456" s="11">
        <v>0</v>
      </c>
      <c r="F456" s="11">
        <v>3298754.6823059898</v>
      </c>
      <c r="G456" s="11">
        <v>0</v>
      </c>
      <c r="H456" s="11"/>
    </row>
    <row r="457" spans="1:8" x14ac:dyDescent="0.35">
      <c r="A457" s="3" t="s">
        <v>423</v>
      </c>
      <c r="B457" s="12" t="s">
        <v>145</v>
      </c>
      <c r="C457" s="11">
        <v>2423977.9408626799</v>
      </c>
      <c r="D457" s="11">
        <v>0</v>
      </c>
      <c r="E457" s="11">
        <v>0</v>
      </c>
      <c r="F457" s="11">
        <v>2423977.9408626799</v>
      </c>
      <c r="G457" s="11">
        <v>0</v>
      </c>
      <c r="H457" s="11"/>
    </row>
    <row r="458" spans="1:8" x14ac:dyDescent="0.35">
      <c r="A458" s="3" t="s">
        <v>423</v>
      </c>
      <c r="B458" s="12" t="s">
        <v>434</v>
      </c>
      <c r="C458" s="11">
        <v>1830626.442918</v>
      </c>
      <c r="D458" s="11">
        <v>0</v>
      </c>
      <c r="E458" s="11">
        <v>0</v>
      </c>
      <c r="F458" s="11">
        <v>1830626.442918</v>
      </c>
      <c r="G458" s="11">
        <v>0</v>
      </c>
      <c r="H458" s="11"/>
    </row>
    <row r="459" spans="1:8" x14ac:dyDescent="0.35">
      <c r="A459" s="3" t="s">
        <v>423</v>
      </c>
      <c r="B459" s="12" t="s">
        <v>148</v>
      </c>
      <c r="C459" s="11">
        <v>856629.01948911103</v>
      </c>
      <c r="D459" s="11">
        <v>0</v>
      </c>
      <c r="E459" s="11">
        <v>0</v>
      </c>
      <c r="F459" s="11">
        <v>856629.01948911103</v>
      </c>
      <c r="G459" s="11">
        <v>0</v>
      </c>
      <c r="H459" s="11"/>
    </row>
    <row r="460" spans="1:8" x14ac:dyDescent="0.35">
      <c r="A460" s="3" t="s">
        <v>423</v>
      </c>
      <c r="B460" s="12" t="s">
        <v>149</v>
      </c>
      <c r="C460" s="11">
        <v>953791.58006201906</v>
      </c>
      <c r="D460" s="11">
        <v>0</v>
      </c>
      <c r="E460" s="11">
        <v>0</v>
      </c>
      <c r="F460" s="11">
        <v>953791.58006201906</v>
      </c>
      <c r="G460" s="11">
        <v>0</v>
      </c>
      <c r="H460" s="11"/>
    </row>
    <row r="461" spans="1:8" x14ac:dyDescent="0.35">
      <c r="A461" s="3" t="s">
        <v>423</v>
      </c>
      <c r="B461" s="12" t="s">
        <v>150</v>
      </c>
      <c r="C461" s="11">
        <v>929610.88634888595</v>
      </c>
      <c r="D461" s="11">
        <v>0</v>
      </c>
      <c r="E461" s="11">
        <v>0</v>
      </c>
      <c r="F461" s="11">
        <v>929610.88634888595</v>
      </c>
      <c r="G461" s="11">
        <v>0</v>
      </c>
      <c r="H461" s="11"/>
    </row>
    <row r="462" spans="1:8" x14ac:dyDescent="0.35">
      <c r="A462" s="3" t="s">
        <v>423</v>
      </c>
      <c r="B462" s="12" t="s">
        <v>151</v>
      </c>
      <c r="C462" s="11">
        <v>1533521.7791912199</v>
      </c>
      <c r="D462" s="11">
        <v>0</v>
      </c>
      <c r="E462" s="11">
        <v>0</v>
      </c>
      <c r="F462" s="11">
        <v>1533521.7791912199</v>
      </c>
      <c r="G462" s="11">
        <v>0</v>
      </c>
      <c r="H462" s="11"/>
    </row>
    <row r="463" spans="1:8" x14ac:dyDescent="0.35">
      <c r="A463" s="3" t="s">
        <v>423</v>
      </c>
      <c r="B463" s="12" t="s">
        <v>152</v>
      </c>
      <c r="C463" s="11">
        <v>309321.85606481601</v>
      </c>
      <c r="D463" s="11">
        <v>0</v>
      </c>
      <c r="E463" s="11">
        <v>0</v>
      </c>
      <c r="F463" s="11">
        <v>309321.85606481601</v>
      </c>
      <c r="G463" s="11">
        <v>0</v>
      </c>
      <c r="H463" s="11"/>
    </row>
    <row r="464" spans="1:8" x14ac:dyDescent="0.35">
      <c r="A464" s="3" t="s">
        <v>423</v>
      </c>
      <c r="B464" s="12" t="s">
        <v>153</v>
      </c>
      <c r="C464" s="11">
        <v>2262108.4886944601</v>
      </c>
      <c r="D464" s="11">
        <v>0</v>
      </c>
      <c r="E464" s="11">
        <v>0</v>
      </c>
      <c r="F464" s="11">
        <v>2262108.4886944601</v>
      </c>
      <c r="G464" s="11">
        <v>0</v>
      </c>
      <c r="H464" s="11"/>
    </row>
    <row r="465" spans="1:8" x14ac:dyDescent="0.35">
      <c r="A465" s="3" t="s">
        <v>423</v>
      </c>
      <c r="B465" s="12" t="s">
        <v>140</v>
      </c>
      <c r="C465" s="11">
        <v>0</v>
      </c>
      <c r="D465" s="11">
        <v>0</v>
      </c>
      <c r="E465" s="11">
        <v>0</v>
      </c>
      <c r="F465" s="11">
        <v>0</v>
      </c>
      <c r="G465" s="11">
        <v>0</v>
      </c>
      <c r="H465" s="11"/>
    </row>
    <row r="466" spans="1:8" x14ac:dyDescent="0.35">
      <c r="A466" s="3" t="s">
        <v>423</v>
      </c>
      <c r="B466" s="12" t="s">
        <v>435</v>
      </c>
      <c r="C466" s="11">
        <v>61525734.1987205</v>
      </c>
      <c r="D466" s="11">
        <v>0</v>
      </c>
      <c r="E466" s="11">
        <v>0</v>
      </c>
      <c r="F466" s="11">
        <v>0</v>
      </c>
      <c r="G466" s="11">
        <v>61525734.1987205</v>
      </c>
      <c r="H466" s="11"/>
    </row>
    <row r="467" spans="1:8" ht="43.5" x14ac:dyDescent="0.35">
      <c r="A467" s="3" t="s">
        <v>423</v>
      </c>
      <c r="B467" s="12" t="s">
        <v>436</v>
      </c>
      <c r="C467" s="11">
        <v>13824553.484048501</v>
      </c>
      <c r="D467" s="11">
        <v>0</v>
      </c>
      <c r="E467" s="11">
        <v>0</v>
      </c>
      <c r="F467" s="11">
        <v>0</v>
      </c>
      <c r="G467" s="11">
        <v>13824553.484048501</v>
      </c>
      <c r="H467" s="11"/>
    </row>
    <row r="468" spans="1:8" x14ac:dyDescent="0.35">
      <c r="A468" s="3" t="s">
        <v>423</v>
      </c>
      <c r="B468" s="12" t="s">
        <v>156</v>
      </c>
      <c r="C468" s="11">
        <v>7559192.7177331503</v>
      </c>
      <c r="D468" s="11">
        <v>0</v>
      </c>
      <c r="E468" s="11">
        <v>0</v>
      </c>
      <c r="F468" s="11">
        <v>0</v>
      </c>
      <c r="G468" s="11">
        <v>7559192.7177331503</v>
      </c>
      <c r="H468" s="11"/>
    </row>
    <row r="469" spans="1:8" ht="29" x14ac:dyDescent="0.35">
      <c r="A469" s="3" t="s">
        <v>423</v>
      </c>
      <c r="B469" s="12" t="s">
        <v>157</v>
      </c>
      <c r="C469" s="11">
        <v>4703688.7846997902</v>
      </c>
      <c r="D469" s="11">
        <v>0</v>
      </c>
      <c r="E469" s="11">
        <v>0</v>
      </c>
      <c r="F469" s="11">
        <v>0</v>
      </c>
      <c r="G469" s="11">
        <v>4703688.7846997902</v>
      </c>
      <c r="H469" s="11"/>
    </row>
    <row r="470" spans="1:8" x14ac:dyDescent="0.35">
      <c r="A470" s="3" t="s">
        <v>423</v>
      </c>
      <c r="B470" s="12" t="s">
        <v>158</v>
      </c>
      <c r="C470" s="11">
        <v>544763.34696258197</v>
      </c>
      <c r="D470" s="11">
        <v>0</v>
      </c>
      <c r="E470" s="11">
        <v>0</v>
      </c>
      <c r="F470" s="11">
        <v>0</v>
      </c>
      <c r="G470" s="11">
        <v>544763.34696258197</v>
      </c>
      <c r="H470" s="11"/>
    </row>
    <row r="471" spans="1:8" x14ac:dyDescent="0.35">
      <c r="A471" s="3" t="s">
        <v>423</v>
      </c>
      <c r="B471" s="12" t="s">
        <v>153</v>
      </c>
      <c r="C471" s="11">
        <v>1016908.63465295</v>
      </c>
      <c r="D471" s="11">
        <v>0</v>
      </c>
      <c r="E471" s="11">
        <v>0</v>
      </c>
      <c r="F471" s="11">
        <v>0</v>
      </c>
      <c r="G471" s="11">
        <v>1016908.63465295</v>
      </c>
      <c r="H471" s="11"/>
    </row>
    <row r="472" spans="1:8" x14ac:dyDescent="0.35">
      <c r="A472" s="3" t="s">
        <v>423</v>
      </c>
      <c r="B472" s="12" t="s">
        <v>140</v>
      </c>
      <c r="C472" s="11">
        <v>0</v>
      </c>
      <c r="D472" s="11">
        <v>0</v>
      </c>
      <c r="E472" s="11">
        <v>0</v>
      </c>
      <c r="F472" s="11">
        <v>0</v>
      </c>
      <c r="G472" s="11">
        <v>0</v>
      </c>
      <c r="H472" s="11"/>
    </row>
    <row r="473" spans="1:8" ht="58" x14ac:dyDescent="0.35">
      <c r="A473" s="3" t="s">
        <v>423</v>
      </c>
      <c r="B473" s="12" t="s">
        <v>437</v>
      </c>
      <c r="C473" s="11">
        <v>47701180.714672104</v>
      </c>
      <c r="D473" s="11">
        <v>0</v>
      </c>
      <c r="E473" s="11">
        <v>0</v>
      </c>
      <c r="F473" s="11">
        <v>0</v>
      </c>
      <c r="G473" s="11">
        <v>47701180.714672104</v>
      </c>
      <c r="H473" s="11"/>
    </row>
    <row r="474" spans="1:8" x14ac:dyDescent="0.35">
      <c r="A474" s="3" t="s">
        <v>423</v>
      </c>
      <c r="B474" s="12" t="s">
        <v>149</v>
      </c>
      <c r="C474" s="11">
        <v>967357.36353813903</v>
      </c>
      <c r="D474" s="11">
        <v>0</v>
      </c>
      <c r="E474" s="11">
        <v>0</v>
      </c>
      <c r="F474" s="11">
        <v>0</v>
      </c>
      <c r="G474" s="11">
        <v>967357.36353813903</v>
      </c>
      <c r="H474" s="11"/>
    </row>
    <row r="475" spans="1:8" x14ac:dyDescent="0.35">
      <c r="A475" s="3" t="s">
        <v>423</v>
      </c>
      <c r="B475" s="12" t="s">
        <v>438</v>
      </c>
      <c r="C475" s="11">
        <v>1114201.6868318501</v>
      </c>
      <c r="D475" s="11">
        <v>0</v>
      </c>
      <c r="E475" s="11">
        <v>0</v>
      </c>
      <c r="F475" s="11">
        <v>0</v>
      </c>
      <c r="G475" s="11">
        <v>1114201.6868318501</v>
      </c>
      <c r="H475" s="11"/>
    </row>
    <row r="476" spans="1:8" x14ac:dyDescent="0.35">
      <c r="A476" s="3" t="s">
        <v>423</v>
      </c>
      <c r="B476" s="12" t="s">
        <v>162</v>
      </c>
      <c r="C476" s="11">
        <v>1515549.5548628301</v>
      </c>
      <c r="D476" s="11">
        <v>0</v>
      </c>
      <c r="E476" s="11">
        <v>0</v>
      </c>
      <c r="F476" s="11">
        <v>0</v>
      </c>
      <c r="G476" s="11">
        <v>1515549.5548628301</v>
      </c>
      <c r="H476" s="11"/>
    </row>
    <row r="477" spans="1:8" x14ac:dyDescent="0.35">
      <c r="A477" s="3" t="s">
        <v>423</v>
      </c>
      <c r="B477" s="12" t="s">
        <v>163</v>
      </c>
      <c r="C477" s="11">
        <v>2695228.4473741101</v>
      </c>
      <c r="D477" s="11">
        <v>0</v>
      </c>
      <c r="E477" s="11">
        <v>0</v>
      </c>
      <c r="F477" s="11">
        <v>0</v>
      </c>
      <c r="G477" s="11">
        <v>2695228.4473741101</v>
      </c>
      <c r="H477" s="11"/>
    </row>
    <row r="478" spans="1:8" ht="29" x14ac:dyDescent="0.35">
      <c r="A478" s="3" t="s">
        <v>423</v>
      </c>
      <c r="B478" s="12" t="s">
        <v>164</v>
      </c>
      <c r="C478" s="11">
        <v>954920.19380063401</v>
      </c>
      <c r="D478" s="11">
        <v>0</v>
      </c>
      <c r="E478" s="11">
        <v>0</v>
      </c>
      <c r="F478" s="11">
        <v>0</v>
      </c>
      <c r="G478" s="11">
        <v>954920.19380063401</v>
      </c>
      <c r="H478" s="11"/>
    </row>
    <row r="479" spans="1:8" ht="29" x14ac:dyDescent="0.35">
      <c r="A479" s="3" t="s">
        <v>423</v>
      </c>
      <c r="B479" s="12" t="s">
        <v>165</v>
      </c>
      <c r="C479" s="11">
        <v>21333809.770556401</v>
      </c>
      <c r="D479" s="11">
        <v>0</v>
      </c>
      <c r="E479" s="11">
        <v>0</v>
      </c>
      <c r="F479" s="11">
        <v>0</v>
      </c>
      <c r="G479" s="11">
        <v>21333809.770556401</v>
      </c>
      <c r="H479" s="11"/>
    </row>
    <row r="480" spans="1:8" ht="29" x14ac:dyDescent="0.35">
      <c r="A480" s="3" t="s">
        <v>423</v>
      </c>
      <c r="B480" s="12" t="s">
        <v>166</v>
      </c>
      <c r="C480" s="11">
        <v>9238794.1895838901</v>
      </c>
      <c r="D480" s="11">
        <v>0</v>
      </c>
      <c r="E480" s="11">
        <v>0</v>
      </c>
      <c r="F480" s="11">
        <v>0</v>
      </c>
      <c r="G480" s="11">
        <v>9238794.1895838901</v>
      </c>
      <c r="H480" s="11"/>
    </row>
    <row r="481" spans="1:8" x14ac:dyDescent="0.35">
      <c r="A481" s="3" t="s">
        <v>423</v>
      </c>
      <c r="B481" s="12" t="s">
        <v>153</v>
      </c>
      <c r="C481" s="11">
        <v>9881319.5081242993</v>
      </c>
      <c r="D481" s="11">
        <v>0</v>
      </c>
      <c r="E481" s="11">
        <v>0</v>
      </c>
      <c r="F481" s="11">
        <v>0</v>
      </c>
      <c r="G481" s="11">
        <v>9881319.5081242993</v>
      </c>
      <c r="H481" s="11"/>
    </row>
    <row r="482" spans="1:8" x14ac:dyDescent="0.35">
      <c r="A482" s="3" t="s">
        <v>423</v>
      </c>
      <c r="B482" s="12" t="s">
        <v>140</v>
      </c>
      <c r="C482" s="11">
        <v>0</v>
      </c>
      <c r="D482" s="11">
        <v>0</v>
      </c>
      <c r="E482" s="11">
        <v>0</v>
      </c>
      <c r="F482" s="11">
        <v>0</v>
      </c>
      <c r="G482" s="11">
        <v>0</v>
      </c>
      <c r="H482" s="11"/>
    </row>
    <row r="483" spans="1:8" ht="29" x14ac:dyDescent="0.35">
      <c r="A483" s="3" t="s">
        <v>423</v>
      </c>
      <c r="B483" s="12" t="s">
        <v>439</v>
      </c>
      <c r="C483" s="11">
        <v>7247257.2464075601</v>
      </c>
      <c r="D483" s="11">
        <v>0</v>
      </c>
      <c r="E483" s="11">
        <v>0</v>
      </c>
      <c r="F483" s="11">
        <v>0</v>
      </c>
      <c r="G483" s="11">
        <v>7247257.2464075601</v>
      </c>
      <c r="H483" s="11"/>
    </row>
    <row r="484" spans="1:8" x14ac:dyDescent="0.35">
      <c r="A484" s="3" t="s">
        <v>421</v>
      </c>
      <c r="B484" s="4" t="s">
        <v>90</v>
      </c>
      <c r="C484" s="5"/>
      <c r="D484" s="5"/>
      <c r="E484" s="5"/>
      <c r="F484" s="5"/>
      <c r="G484" s="5"/>
      <c r="H484" s="5"/>
    </row>
    <row r="485" spans="1:8" x14ac:dyDescent="0.35">
      <c r="A485" s="3" t="s">
        <v>418</v>
      </c>
      <c r="B485" s="7"/>
      <c r="C485" s="5"/>
      <c r="D485" s="5"/>
      <c r="E485" s="5"/>
      <c r="F485" s="5"/>
      <c r="G485" s="5"/>
      <c r="H485" s="5"/>
    </row>
    <row r="486" spans="1:8" x14ac:dyDescent="0.35">
      <c r="A486" s="3" t="s">
        <v>423</v>
      </c>
      <c r="B486" s="12" t="s">
        <v>168</v>
      </c>
      <c r="C486" s="11">
        <v>23045619.205938</v>
      </c>
      <c r="D486" s="11">
        <v>4252633.7622394599</v>
      </c>
      <c r="E486" s="11">
        <v>12504491.577233</v>
      </c>
      <c r="F486" s="11">
        <v>1038258.47872507</v>
      </c>
      <c r="G486" s="11">
        <v>5250235.3877404695</v>
      </c>
      <c r="H486" s="11"/>
    </row>
    <row r="487" spans="1:8" x14ac:dyDescent="0.35">
      <c r="A487" s="3" t="s">
        <v>423</v>
      </c>
      <c r="B487" s="12" t="s">
        <v>169</v>
      </c>
      <c r="C487" s="11">
        <v>19654754.913878102</v>
      </c>
      <c r="D487" s="11">
        <v>6136994.5434823399</v>
      </c>
      <c r="E487" s="11">
        <v>8098822.2733960599</v>
      </c>
      <c r="F487" s="11">
        <v>1046532.00518566</v>
      </c>
      <c r="G487" s="11">
        <v>4372406.0918140402</v>
      </c>
      <c r="H487" s="11"/>
    </row>
    <row r="488" spans="1:8" x14ac:dyDescent="0.35">
      <c r="A488" s="3" t="s">
        <v>423</v>
      </c>
      <c r="B488" s="12" t="s">
        <v>170</v>
      </c>
      <c r="C488" s="11">
        <v>19339523.613230798</v>
      </c>
      <c r="D488" s="11">
        <v>5373773.9981178502</v>
      </c>
      <c r="E488" s="11">
        <v>6778151.0047733402</v>
      </c>
      <c r="F488" s="11">
        <v>2230354.08024173</v>
      </c>
      <c r="G488" s="11">
        <v>4957244.5300979102</v>
      </c>
      <c r="H488" s="11"/>
    </row>
    <row r="489" spans="1:8" x14ac:dyDescent="0.35">
      <c r="A489" s="3" t="s">
        <v>423</v>
      </c>
      <c r="B489" s="12" t="s">
        <v>171</v>
      </c>
      <c r="C489" s="11">
        <v>24754383.7063982</v>
      </c>
      <c r="D489" s="11">
        <v>8670417.8877908699</v>
      </c>
      <c r="E489" s="11">
        <v>9162652.1134062391</v>
      </c>
      <c r="F489" s="11">
        <v>970626.04925015604</v>
      </c>
      <c r="G489" s="11">
        <v>5950687.65595097</v>
      </c>
      <c r="H489" s="11"/>
    </row>
    <row r="490" spans="1:8" x14ac:dyDescent="0.35">
      <c r="A490" s="3" t="s">
        <v>423</v>
      </c>
      <c r="B490" s="12" t="s">
        <v>172</v>
      </c>
      <c r="C490" s="11">
        <v>21391410.278681502</v>
      </c>
      <c r="D490" s="11">
        <v>10589554.294993499</v>
      </c>
      <c r="E490" s="11">
        <v>5404330.5510183796</v>
      </c>
      <c r="F490" s="11">
        <v>827555.31893516099</v>
      </c>
      <c r="G490" s="11">
        <v>4569970.11373448</v>
      </c>
      <c r="H490" s="11"/>
    </row>
    <row r="491" spans="1:8" x14ac:dyDescent="0.35">
      <c r="A491" s="3" t="s">
        <v>423</v>
      </c>
      <c r="B491" s="12" t="s">
        <v>173</v>
      </c>
      <c r="C491" s="11">
        <v>21489067.266653001</v>
      </c>
      <c r="D491" s="11">
        <v>9107082.3017955795</v>
      </c>
      <c r="E491" s="11">
        <v>6352914.7383405697</v>
      </c>
      <c r="F491" s="11">
        <v>1375956.28320916</v>
      </c>
      <c r="G491" s="11">
        <v>4653113.9433077304</v>
      </c>
      <c r="H491" s="11"/>
    </row>
    <row r="492" spans="1:8" x14ac:dyDescent="0.35">
      <c r="A492" s="3" t="s">
        <v>423</v>
      </c>
      <c r="B492" s="12" t="s">
        <v>174</v>
      </c>
      <c r="C492" s="11">
        <v>26758511.964717999</v>
      </c>
      <c r="D492" s="11">
        <v>12388426.1915082</v>
      </c>
      <c r="E492" s="11">
        <v>8544608.0384447891</v>
      </c>
      <c r="F492" s="11">
        <v>865936.35802736401</v>
      </c>
      <c r="G492" s="11">
        <v>4959541.3767376402</v>
      </c>
      <c r="H492" s="11"/>
    </row>
    <row r="493" spans="1:8" x14ac:dyDescent="0.35">
      <c r="A493" s="3" t="s">
        <v>423</v>
      </c>
      <c r="B493" s="12" t="s">
        <v>175</v>
      </c>
      <c r="C493" s="11">
        <v>33850993.1572202</v>
      </c>
      <c r="D493" s="11">
        <v>15621853.6826651</v>
      </c>
      <c r="E493" s="11">
        <v>10627629.5389878</v>
      </c>
      <c r="F493" s="11">
        <v>996239.98647795198</v>
      </c>
      <c r="G493" s="11">
        <v>6605269.9490892803</v>
      </c>
      <c r="H493" s="11"/>
    </row>
    <row r="494" spans="1:8" x14ac:dyDescent="0.35">
      <c r="A494" s="3" t="s">
        <v>423</v>
      </c>
      <c r="B494" s="12" t="s">
        <v>176</v>
      </c>
      <c r="C494" s="11">
        <v>28881564.212188501</v>
      </c>
      <c r="D494" s="11">
        <v>13103668.506342299</v>
      </c>
      <c r="E494" s="11">
        <v>8695594.0467747394</v>
      </c>
      <c r="F494" s="11">
        <v>1210212.0532396</v>
      </c>
      <c r="G494" s="11">
        <v>5872089.6058319202</v>
      </c>
      <c r="H494" s="11"/>
    </row>
    <row r="495" spans="1:8" x14ac:dyDescent="0.35">
      <c r="A495" s="3" t="s">
        <v>423</v>
      </c>
      <c r="B495" s="12" t="s">
        <v>177</v>
      </c>
      <c r="C495" s="11">
        <v>21139394.1081158</v>
      </c>
      <c r="D495" s="11">
        <v>7954321.6542439396</v>
      </c>
      <c r="E495" s="11">
        <v>5965962.2419849001</v>
      </c>
      <c r="F495" s="11">
        <v>1461041.76320959</v>
      </c>
      <c r="G495" s="11">
        <v>5758068.44867732</v>
      </c>
      <c r="H495" s="11"/>
    </row>
    <row r="496" spans="1:8" x14ac:dyDescent="0.35">
      <c r="A496" s="3" t="s">
        <v>423</v>
      </c>
      <c r="B496" s="12" t="s">
        <v>178</v>
      </c>
      <c r="C496" s="11">
        <v>18094393.3059147</v>
      </c>
      <c r="D496" s="11">
        <v>6064015.3850537203</v>
      </c>
      <c r="E496" s="11">
        <v>6704018.2833777098</v>
      </c>
      <c r="F496" s="11">
        <v>988987.27088159299</v>
      </c>
      <c r="G496" s="11">
        <v>4337372.3666016804</v>
      </c>
      <c r="H496" s="11"/>
    </row>
    <row r="497" spans="1:8" x14ac:dyDescent="0.35">
      <c r="A497" s="3" t="s">
        <v>423</v>
      </c>
      <c r="B497" s="12" t="s">
        <v>179</v>
      </c>
      <c r="C497" s="11">
        <v>21889529.744176801</v>
      </c>
      <c r="D497" s="11">
        <v>6315513.8690957101</v>
      </c>
      <c r="E497" s="11">
        <v>9947638.1173898205</v>
      </c>
      <c r="F497" s="11">
        <v>1386643.0285541499</v>
      </c>
      <c r="G497" s="11">
        <v>4239734.7291371198</v>
      </c>
      <c r="H497" s="11"/>
    </row>
    <row r="498" spans="1:8" x14ac:dyDescent="0.35">
      <c r="A498" s="3" t="s">
        <v>421</v>
      </c>
      <c r="B498" s="4" t="s">
        <v>91</v>
      </c>
      <c r="C498" s="5"/>
      <c r="D498" s="5"/>
      <c r="E498" s="5"/>
      <c r="F498" s="5"/>
      <c r="G498" s="5"/>
      <c r="H498" s="5"/>
    </row>
    <row r="499" spans="1:8" x14ac:dyDescent="0.35">
      <c r="A499" s="3" t="s">
        <v>418</v>
      </c>
      <c r="B499" s="7"/>
      <c r="C499" s="5"/>
      <c r="D499" s="5"/>
      <c r="E499" s="5"/>
      <c r="F499" s="5"/>
      <c r="G499" s="5"/>
      <c r="H499" s="5"/>
    </row>
    <row r="500" spans="1:8" x14ac:dyDescent="0.35">
      <c r="A500" s="3" t="s">
        <v>423</v>
      </c>
      <c r="B500" s="12" t="s">
        <v>180</v>
      </c>
      <c r="C500" s="11">
        <v>62039897.7330468</v>
      </c>
      <c r="D500" s="11">
        <v>15763402.3038397</v>
      </c>
      <c r="E500" s="11">
        <v>27381464.855402399</v>
      </c>
      <c r="F500" s="11">
        <v>4315144.5641524596</v>
      </c>
      <c r="G500" s="11">
        <v>14579886.0096524</v>
      </c>
      <c r="H500" s="11"/>
    </row>
    <row r="501" spans="1:8" x14ac:dyDescent="0.35">
      <c r="A501" s="3" t="s">
        <v>423</v>
      </c>
      <c r="B501" s="12" t="s">
        <v>181</v>
      </c>
      <c r="C501" s="11">
        <v>67634861.251732796</v>
      </c>
      <c r="D501" s="11">
        <v>28367054.484579999</v>
      </c>
      <c r="E501" s="11">
        <v>20919897.402765099</v>
      </c>
      <c r="F501" s="11">
        <v>3174137.6513944799</v>
      </c>
      <c r="G501" s="11">
        <v>15173771.712993201</v>
      </c>
      <c r="H501" s="11"/>
    </row>
    <row r="502" spans="1:8" x14ac:dyDescent="0.35">
      <c r="A502" s="3" t="s">
        <v>423</v>
      </c>
      <c r="B502" s="12" t="s">
        <v>182</v>
      </c>
      <c r="C502" s="11">
        <v>89491069.334126696</v>
      </c>
      <c r="D502" s="11">
        <v>41113948.380515598</v>
      </c>
      <c r="E502" s="11">
        <v>27867831.624207299</v>
      </c>
      <c r="F502" s="11">
        <v>3072388.3977449099</v>
      </c>
      <c r="G502" s="11">
        <v>17436900.931658801</v>
      </c>
      <c r="H502" s="11"/>
    </row>
    <row r="503" spans="1:8" x14ac:dyDescent="0.35">
      <c r="A503" s="3" t="s">
        <v>423</v>
      </c>
      <c r="B503" s="12" t="s">
        <v>183</v>
      </c>
      <c r="C503" s="11">
        <v>61123317.1582072</v>
      </c>
      <c r="D503" s="11">
        <v>20333850.908393402</v>
      </c>
      <c r="E503" s="11">
        <v>22617618.642752402</v>
      </c>
      <c r="F503" s="11">
        <v>3836672.0626453301</v>
      </c>
      <c r="G503" s="11">
        <v>14335175.5444161</v>
      </c>
      <c r="H503" s="11"/>
    </row>
    <row r="504" spans="1:8" x14ac:dyDescent="0.35">
      <c r="A504" s="3" t="s">
        <v>421</v>
      </c>
      <c r="B504" s="4" t="s">
        <v>440</v>
      </c>
      <c r="C504" s="5"/>
      <c r="D504" s="5"/>
      <c r="E504" s="5"/>
      <c r="F504" s="5"/>
      <c r="G504" s="5"/>
      <c r="H504" s="5"/>
    </row>
    <row r="505" spans="1:8" x14ac:dyDescent="0.35">
      <c r="A505" s="3" t="s">
        <v>418</v>
      </c>
      <c r="B505" s="7"/>
      <c r="C505" s="5"/>
      <c r="D505" s="5"/>
      <c r="E505" s="5"/>
      <c r="F505" s="5"/>
      <c r="G505" s="5"/>
      <c r="H505" s="5"/>
    </row>
    <row r="506" spans="1:8" x14ac:dyDescent="0.35">
      <c r="A506" s="3" t="s">
        <v>423</v>
      </c>
      <c r="B506" s="12" t="s">
        <v>441</v>
      </c>
      <c r="C506" s="11">
        <v>280289145.47711402</v>
      </c>
      <c r="D506" s="11">
        <v>105578256.07732899</v>
      </c>
      <c r="E506" s="11">
        <v>98786812.525127307</v>
      </c>
      <c r="F506" s="11">
        <v>14398342.6759372</v>
      </c>
      <c r="G506" s="11">
        <v>61525734.1987205</v>
      </c>
      <c r="H506" s="11"/>
    </row>
    <row r="507" spans="1:8" x14ac:dyDescent="0.35">
      <c r="A507" s="3" t="s">
        <v>423</v>
      </c>
      <c r="B507" s="12" t="s">
        <v>442</v>
      </c>
      <c r="C507" s="11">
        <v>31317074.0300892</v>
      </c>
      <c r="D507" s="11">
        <v>12358986.736992</v>
      </c>
      <c r="E507" s="11">
        <v>11755770.3634424</v>
      </c>
      <c r="F507" s="11">
        <v>1097708.64863421</v>
      </c>
      <c r="G507" s="11">
        <v>6104608.2810205296</v>
      </c>
      <c r="H507" s="11"/>
    </row>
    <row r="508" spans="1:8" x14ac:dyDescent="0.35">
      <c r="A508" s="3" t="s">
        <v>423</v>
      </c>
      <c r="B508" s="12" t="s">
        <v>185</v>
      </c>
      <c r="C508" s="11">
        <v>27151968.516150001</v>
      </c>
      <c r="D508" s="11">
        <v>10699117.1119441</v>
      </c>
      <c r="E508" s="11">
        <v>10389761.469440499</v>
      </c>
      <c r="F508" s="11">
        <v>1457022.3111016401</v>
      </c>
      <c r="G508" s="11">
        <v>4606067.6236638203</v>
      </c>
      <c r="H508" s="11"/>
    </row>
    <row r="509" spans="1:8" x14ac:dyDescent="0.35">
      <c r="A509" s="3" t="s">
        <v>423</v>
      </c>
      <c r="B509" s="12" t="s">
        <v>186</v>
      </c>
      <c r="C509" s="11">
        <v>42288100.388180703</v>
      </c>
      <c r="D509" s="11">
        <v>12731965.2461331</v>
      </c>
      <c r="E509" s="11">
        <v>14762250.655464601</v>
      </c>
      <c r="F509" s="11">
        <v>2963914.4895389401</v>
      </c>
      <c r="G509" s="11">
        <v>11829969.9970442</v>
      </c>
      <c r="H509" s="11"/>
    </row>
    <row r="510" spans="1:8" x14ac:dyDescent="0.35">
      <c r="A510" s="3" t="s">
        <v>423</v>
      </c>
      <c r="B510" s="12" t="s">
        <v>443</v>
      </c>
      <c r="C510" s="11">
        <v>43922258.083405301</v>
      </c>
      <c r="D510" s="11">
        <v>16139415.4915294</v>
      </c>
      <c r="E510" s="11">
        <v>14170537.9972138</v>
      </c>
      <c r="F510" s="11">
        <v>1756912.41272229</v>
      </c>
      <c r="G510" s="11">
        <v>11855392.181939799</v>
      </c>
      <c r="H510" s="11"/>
    </row>
    <row r="511" spans="1:8" x14ac:dyDescent="0.35">
      <c r="A511" s="3" t="s">
        <v>423</v>
      </c>
      <c r="B511" s="12" t="s">
        <v>444</v>
      </c>
      <c r="C511" s="11">
        <v>10987443.634643899</v>
      </c>
      <c r="D511" s="11">
        <v>4579037.2821715903</v>
      </c>
      <c r="E511" s="11">
        <v>3928417.19517662</v>
      </c>
      <c r="F511" s="11">
        <v>451538.13200664701</v>
      </c>
      <c r="G511" s="11">
        <v>2028451.02528902</v>
      </c>
      <c r="H511" s="11"/>
    </row>
    <row r="512" spans="1:8" x14ac:dyDescent="0.35">
      <c r="A512" s="3" t="s">
        <v>423</v>
      </c>
      <c r="B512" s="12" t="s">
        <v>445</v>
      </c>
      <c r="C512" s="11">
        <v>45415555.765747197</v>
      </c>
      <c r="D512" s="11">
        <v>12827738.025608299</v>
      </c>
      <c r="E512" s="11">
        <v>19096287.101256501</v>
      </c>
      <c r="F512" s="11">
        <v>2786357.4780687299</v>
      </c>
      <c r="G512" s="11">
        <v>10705173.1608137</v>
      </c>
      <c r="H512" s="11"/>
    </row>
    <row r="513" spans="1:8" x14ac:dyDescent="0.35">
      <c r="A513" s="3" t="s">
        <v>423</v>
      </c>
      <c r="B513" s="12" t="s">
        <v>446</v>
      </c>
      <c r="C513" s="11">
        <v>64150509.093434297</v>
      </c>
      <c r="D513" s="11">
        <v>32600107.734526001</v>
      </c>
      <c r="E513" s="11">
        <v>17490647.275991499</v>
      </c>
      <c r="F513" s="11">
        <v>2860463.5403120299</v>
      </c>
      <c r="G513" s="11">
        <v>11199290.542604901</v>
      </c>
      <c r="H513" s="11"/>
    </row>
    <row r="514" spans="1:8" x14ac:dyDescent="0.35">
      <c r="A514" s="3" t="s">
        <v>423</v>
      </c>
      <c r="B514" s="12" t="s">
        <v>447</v>
      </c>
      <c r="C514" s="11">
        <v>26938463.066699602</v>
      </c>
      <c r="D514" s="11">
        <v>9825190.5230011903</v>
      </c>
      <c r="E514" s="11">
        <v>9146086.6131809298</v>
      </c>
      <c r="F514" s="11">
        <v>2155447.6051944001</v>
      </c>
      <c r="G514" s="11">
        <v>5811738.3253230602</v>
      </c>
      <c r="H514" s="11"/>
    </row>
    <row r="515" spans="1:8" x14ac:dyDescent="0.35">
      <c r="A515" s="3" t="s">
        <v>423</v>
      </c>
      <c r="B515" s="12" t="s">
        <v>192</v>
      </c>
      <c r="C515" s="11">
        <v>24955119.126200799</v>
      </c>
      <c r="D515" s="11">
        <v>6621544.9687102698</v>
      </c>
      <c r="E515" s="11">
        <v>9703053.1390277091</v>
      </c>
      <c r="F515" s="11">
        <v>1938346.6403315</v>
      </c>
      <c r="G515" s="11">
        <v>6692174.37813133</v>
      </c>
      <c r="H515" s="11"/>
    </row>
    <row r="516" spans="1:8" x14ac:dyDescent="0.35">
      <c r="A516" s="3" t="s">
        <v>423</v>
      </c>
      <c r="B516" s="12" t="s">
        <v>194</v>
      </c>
      <c r="C516" s="11">
        <v>244388614.91037101</v>
      </c>
      <c r="D516" s="11">
        <v>94513343.371811301</v>
      </c>
      <c r="E516" s="11">
        <v>86074220.398139507</v>
      </c>
      <c r="F516" s="11">
        <v>11993751.425726101</v>
      </c>
      <c r="G516" s="11">
        <v>51807299.714693397</v>
      </c>
      <c r="H516" s="11"/>
    </row>
    <row r="517" spans="1:8" x14ac:dyDescent="0.35">
      <c r="A517" s="3" t="s">
        <v>423</v>
      </c>
      <c r="B517" s="12" t="s">
        <v>448</v>
      </c>
      <c r="C517" s="11">
        <v>2857502.2920040102</v>
      </c>
      <c r="D517" s="11">
        <v>1892172.1331646999</v>
      </c>
      <c r="E517" s="11">
        <v>314727.20577440102</v>
      </c>
      <c r="F517" s="11">
        <v>229702.3082732</v>
      </c>
      <c r="G517" s="11">
        <v>420900.64479170798</v>
      </c>
      <c r="H517" s="11"/>
    </row>
    <row r="518" spans="1:8" x14ac:dyDescent="0.35">
      <c r="A518" s="3" t="s">
        <v>423</v>
      </c>
      <c r="B518" s="12" t="s">
        <v>449</v>
      </c>
      <c r="C518" s="11">
        <v>0</v>
      </c>
      <c r="D518" s="11">
        <v>0</v>
      </c>
      <c r="E518" s="11">
        <v>0</v>
      </c>
      <c r="F518" s="11">
        <v>0</v>
      </c>
      <c r="G518" s="11">
        <v>0</v>
      </c>
      <c r="H518" s="11"/>
    </row>
    <row r="519" spans="1:8" x14ac:dyDescent="0.35">
      <c r="A519" s="3" t="s">
        <v>423</v>
      </c>
      <c r="B519" s="12" t="s">
        <v>450</v>
      </c>
      <c r="C519" s="11">
        <v>4114679.4583226098</v>
      </c>
      <c r="D519" s="11">
        <v>1188074.2044369399</v>
      </c>
      <c r="E519" s="11">
        <v>1260104.7156275499</v>
      </c>
      <c r="F519" s="11">
        <v>519482.25345765799</v>
      </c>
      <c r="G519" s="11">
        <v>1147018.2848004701</v>
      </c>
      <c r="H519" s="11"/>
    </row>
    <row r="520" spans="1:8" x14ac:dyDescent="0.35">
      <c r="A520" s="3" t="s">
        <v>423</v>
      </c>
      <c r="B520" s="12" t="s">
        <v>451</v>
      </c>
      <c r="C520" s="11">
        <v>792287.37107843102</v>
      </c>
      <c r="D520" s="11">
        <v>188921.035747171</v>
      </c>
      <c r="E520" s="11">
        <v>139890.78040167599</v>
      </c>
      <c r="F520" s="11">
        <v>110455.76266427401</v>
      </c>
      <c r="G520" s="11">
        <v>353019.79226531001</v>
      </c>
      <c r="H520" s="11"/>
    </row>
    <row r="521" spans="1:8" x14ac:dyDescent="0.35">
      <c r="A521" s="3" t="s">
        <v>423</v>
      </c>
      <c r="B521" s="12" t="s">
        <v>452</v>
      </c>
      <c r="C521" s="11">
        <v>2023512.74730705</v>
      </c>
      <c r="D521" s="11">
        <v>420623.84280920599</v>
      </c>
      <c r="E521" s="11">
        <v>435526.61647785199</v>
      </c>
      <c r="F521" s="11">
        <v>373034.73221320898</v>
      </c>
      <c r="G521" s="11">
        <v>794327.55580678198</v>
      </c>
      <c r="H521" s="11"/>
    </row>
    <row r="522" spans="1:8" x14ac:dyDescent="0.35">
      <c r="A522" s="3" t="s">
        <v>423</v>
      </c>
      <c r="B522" s="12" t="s">
        <v>453</v>
      </c>
      <c r="C522" s="11">
        <v>173898.24164042799</v>
      </c>
      <c r="D522" s="11">
        <v>91268.858299277999</v>
      </c>
      <c r="E522" s="11">
        <v>67125.0724988484</v>
      </c>
      <c r="F522" s="11">
        <v>0</v>
      </c>
      <c r="G522" s="11">
        <v>15504.3108423014</v>
      </c>
      <c r="H522" s="11"/>
    </row>
    <row r="523" spans="1:8" x14ac:dyDescent="0.35">
      <c r="A523" s="3" t="s">
        <v>423</v>
      </c>
      <c r="B523" s="12" t="s">
        <v>454</v>
      </c>
      <c r="C523" s="11">
        <v>1313025.4172378399</v>
      </c>
      <c r="D523" s="11">
        <v>523529.42436954199</v>
      </c>
      <c r="E523" s="11">
        <v>695256.47561559104</v>
      </c>
      <c r="F523" s="11">
        <v>35991.758580174297</v>
      </c>
      <c r="G523" s="11">
        <v>58247.758672529402</v>
      </c>
      <c r="H523" s="11"/>
    </row>
    <row r="524" spans="1:8" x14ac:dyDescent="0.35">
      <c r="A524" s="3" t="s">
        <v>423</v>
      </c>
      <c r="B524" s="12" t="s">
        <v>455</v>
      </c>
      <c r="C524" s="11">
        <v>0</v>
      </c>
      <c r="D524" s="11">
        <v>0</v>
      </c>
      <c r="E524" s="11">
        <v>0</v>
      </c>
      <c r="F524" s="11">
        <v>0</v>
      </c>
      <c r="G524" s="11">
        <v>0</v>
      </c>
      <c r="H524" s="11"/>
    </row>
    <row r="525" spans="1:8" x14ac:dyDescent="0.35">
      <c r="A525" s="3" t="s">
        <v>423</v>
      </c>
      <c r="B525" s="12" t="s">
        <v>456</v>
      </c>
      <c r="C525" s="11">
        <v>0</v>
      </c>
      <c r="D525" s="11">
        <v>0</v>
      </c>
      <c r="E525" s="11">
        <v>0</v>
      </c>
      <c r="F525" s="11">
        <v>0</v>
      </c>
      <c r="G525" s="11">
        <v>0</v>
      </c>
      <c r="H525" s="11"/>
    </row>
    <row r="526" spans="1:8" x14ac:dyDescent="0.35">
      <c r="A526" s="3" t="s">
        <v>423</v>
      </c>
      <c r="B526" s="12" t="s">
        <v>457</v>
      </c>
      <c r="C526" s="11">
        <v>4736797.4248867901</v>
      </c>
      <c r="D526" s="11">
        <v>2091580.1892439399</v>
      </c>
      <c r="E526" s="11">
        <v>1587256.6784343</v>
      </c>
      <c r="F526" s="11">
        <v>390161.93200169201</v>
      </c>
      <c r="G526" s="11">
        <v>667798.62520686805</v>
      </c>
      <c r="H526" s="11"/>
    </row>
    <row r="527" spans="1:8" x14ac:dyDescent="0.35">
      <c r="A527" s="3" t="s">
        <v>423</v>
      </c>
      <c r="B527" s="12" t="s">
        <v>207</v>
      </c>
      <c r="C527" s="11">
        <v>319916.00870613602</v>
      </c>
      <c r="D527" s="11">
        <v>82705.806680858193</v>
      </c>
      <c r="E527" s="11">
        <v>143443.90798444799</v>
      </c>
      <c r="F527" s="11">
        <v>27352.705925601898</v>
      </c>
      <c r="G527" s="11">
        <v>66413.588115228704</v>
      </c>
      <c r="H527" s="11"/>
    </row>
    <row r="528" spans="1:8" x14ac:dyDescent="0.35">
      <c r="A528" s="3" t="s">
        <v>423</v>
      </c>
      <c r="B528" s="12" t="s">
        <v>208</v>
      </c>
      <c r="C528" s="11">
        <v>1538908.4316332501</v>
      </c>
      <c r="D528" s="11">
        <v>1056643.580604</v>
      </c>
      <c r="E528" s="11">
        <v>421758.07779844297</v>
      </c>
      <c r="F528" s="11">
        <v>51024.636974928697</v>
      </c>
      <c r="G528" s="11">
        <v>9482.1362558769797</v>
      </c>
      <c r="H528" s="11"/>
    </row>
    <row r="529" spans="1:8" x14ac:dyDescent="0.35">
      <c r="A529" s="3" t="s">
        <v>423</v>
      </c>
      <c r="B529" s="12" t="s">
        <v>209</v>
      </c>
      <c r="C529" s="11">
        <v>1937265.2852336999</v>
      </c>
      <c r="D529" s="11">
        <v>841496.26676253194</v>
      </c>
      <c r="E529" s="11">
        <v>516771.26684346999</v>
      </c>
      <c r="F529" s="11">
        <v>143761.063568413</v>
      </c>
      <c r="G529" s="11">
        <v>435236.68805928301</v>
      </c>
      <c r="H529" s="11"/>
    </row>
    <row r="530" spans="1:8" x14ac:dyDescent="0.35">
      <c r="A530" s="3" t="s">
        <v>423</v>
      </c>
      <c r="B530" s="12" t="s">
        <v>210</v>
      </c>
      <c r="C530" s="11">
        <v>1035735.30301456</v>
      </c>
      <c r="D530" s="11">
        <v>199187.81013292901</v>
      </c>
      <c r="E530" s="11">
        <v>505283.425807936</v>
      </c>
      <c r="F530" s="11">
        <v>168023.52553274899</v>
      </c>
      <c r="G530" s="11">
        <v>163240.54154094501</v>
      </c>
      <c r="H530" s="11"/>
    </row>
    <row r="531" spans="1:8" x14ac:dyDescent="0.35">
      <c r="A531" s="3" t="s">
        <v>423</v>
      </c>
      <c r="B531" s="12" t="s">
        <v>458</v>
      </c>
      <c r="C531" s="11">
        <v>0</v>
      </c>
      <c r="D531" s="11">
        <v>0</v>
      </c>
      <c r="E531" s="11">
        <v>0</v>
      </c>
      <c r="F531" s="11">
        <v>0</v>
      </c>
      <c r="G531" s="11">
        <v>0</v>
      </c>
      <c r="H531" s="11"/>
    </row>
    <row r="532" spans="1:8" x14ac:dyDescent="0.35">
      <c r="A532" s="3" t="s">
        <v>423</v>
      </c>
      <c r="B532" s="12" t="s">
        <v>459</v>
      </c>
      <c r="C532" s="11">
        <v>0</v>
      </c>
      <c r="D532" s="11">
        <v>0</v>
      </c>
      <c r="E532" s="11">
        <v>0</v>
      </c>
      <c r="F532" s="11">
        <v>0</v>
      </c>
      <c r="G532" s="11">
        <v>0</v>
      </c>
      <c r="H532" s="11"/>
    </row>
    <row r="533" spans="1:8" x14ac:dyDescent="0.35">
      <c r="A533" s="3" t="s">
        <v>423</v>
      </c>
      <c r="B533" s="12" t="s">
        <v>460</v>
      </c>
      <c r="C533" s="11">
        <v>329932.02337423799</v>
      </c>
      <c r="D533" s="11">
        <v>69271.754131261099</v>
      </c>
      <c r="E533" s="11">
        <v>108160.110087519</v>
      </c>
      <c r="F533" s="11">
        <v>11267.558222501801</v>
      </c>
      <c r="G533" s="11">
        <v>141232.600932956</v>
      </c>
      <c r="H533" s="11"/>
    </row>
    <row r="534" spans="1:8" x14ac:dyDescent="0.35">
      <c r="A534" s="3" t="s">
        <v>421</v>
      </c>
      <c r="B534" s="4" t="s">
        <v>461</v>
      </c>
      <c r="C534" s="5"/>
      <c r="D534" s="5"/>
      <c r="E534" s="5"/>
      <c r="F534" s="5"/>
      <c r="G534" s="5"/>
      <c r="H534" s="5"/>
    </row>
    <row r="535" spans="1:8" x14ac:dyDescent="0.35">
      <c r="A535" s="3" t="s">
        <v>418</v>
      </c>
      <c r="B535" s="7"/>
      <c r="C535" s="5"/>
      <c r="D535" s="5"/>
      <c r="E535" s="5"/>
      <c r="F535" s="5"/>
      <c r="G535" s="5"/>
      <c r="H535" s="5"/>
    </row>
    <row r="536" spans="1:8" x14ac:dyDescent="0.35">
      <c r="A536" s="3" t="s">
        <v>423</v>
      </c>
      <c r="B536" s="12" t="s">
        <v>195</v>
      </c>
      <c r="C536" s="11">
        <v>44983846.216635197</v>
      </c>
      <c r="D536" s="11">
        <v>28621264.6379622</v>
      </c>
      <c r="E536" s="11">
        <v>8194600.7705590604</v>
      </c>
      <c r="F536" s="11">
        <v>1704090.8266314</v>
      </c>
      <c r="G536" s="11">
        <v>6463889.9814824499</v>
      </c>
      <c r="H536" s="11"/>
    </row>
    <row r="537" spans="1:8" x14ac:dyDescent="0.35">
      <c r="A537" s="3" t="s">
        <v>423</v>
      </c>
      <c r="B537" s="12" t="s">
        <v>462</v>
      </c>
      <c r="C537" s="11">
        <v>109306345.166547</v>
      </c>
      <c r="D537" s="11">
        <v>27698299.261583101</v>
      </c>
      <c r="E537" s="11">
        <v>43037309.4376067</v>
      </c>
      <c r="F537" s="11">
        <v>7932448.8111383002</v>
      </c>
      <c r="G537" s="11">
        <v>30638287.656218398</v>
      </c>
      <c r="H537" s="11"/>
    </row>
    <row r="538" spans="1:8" x14ac:dyDescent="0.35">
      <c r="A538" s="3" t="s">
        <v>423</v>
      </c>
      <c r="B538" s="12" t="s">
        <v>197</v>
      </c>
      <c r="C538" s="11">
        <v>70134947.111856699</v>
      </c>
      <c r="D538" s="11">
        <v>22519190.047430102</v>
      </c>
      <c r="E538" s="11">
        <v>31032752.914787602</v>
      </c>
      <c r="F538" s="11">
        <v>2897313.73338487</v>
      </c>
      <c r="G538" s="11">
        <v>13685690.416254099</v>
      </c>
      <c r="H538" s="11"/>
    </row>
    <row r="539" spans="1:8" x14ac:dyDescent="0.35">
      <c r="A539" s="3" t="s">
        <v>423</v>
      </c>
      <c r="B539" s="12" t="s">
        <v>198</v>
      </c>
      <c r="C539" s="11">
        <v>51497662.659063302</v>
      </c>
      <c r="D539" s="11">
        <v>24901212.097189501</v>
      </c>
      <c r="E539" s="11">
        <v>15848940.4524367</v>
      </c>
      <c r="F539" s="11">
        <v>1434266.44727069</v>
      </c>
      <c r="G539" s="11">
        <v>9313243.6621664409</v>
      </c>
      <c r="H539" s="11"/>
    </row>
    <row r="540" spans="1:8" x14ac:dyDescent="0.35">
      <c r="A540" s="3" t="s">
        <v>423</v>
      </c>
      <c r="B540" s="12" t="s">
        <v>463</v>
      </c>
      <c r="C540" s="11">
        <v>4366344.3230118202</v>
      </c>
      <c r="D540" s="11">
        <v>1838290.03316368</v>
      </c>
      <c r="E540" s="11">
        <v>673208.94973714801</v>
      </c>
      <c r="F540" s="11">
        <v>430222.85751193197</v>
      </c>
      <c r="G540" s="11">
        <v>1424622.4825990601</v>
      </c>
      <c r="H540" s="11"/>
    </row>
    <row r="541" spans="1:8" x14ac:dyDescent="0.35">
      <c r="A541" s="3" t="s">
        <v>421</v>
      </c>
      <c r="B541" s="4" t="s">
        <v>464</v>
      </c>
      <c r="C541" s="5"/>
      <c r="D541" s="5"/>
      <c r="E541" s="5"/>
      <c r="F541" s="5"/>
      <c r="G541" s="5"/>
      <c r="H541" s="5"/>
    </row>
    <row r="542" spans="1:8" x14ac:dyDescent="0.35">
      <c r="A542" s="3" t="s">
        <v>418</v>
      </c>
      <c r="B542" s="7"/>
      <c r="C542" s="5"/>
      <c r="D542" s="5"/>
      <c r="E542" s="5"/>
      <c r="F542" s="5"/>
      <c r="G542" s="5"/>
      <c r="H542" s="5"/>
    </row>
    <row r="543" spans="1:8" x14ac:dyDescent="0.35">
      <c r="A543" s="3" t="s">
        <v>423</v>
      </c>
      <c r="B543" s="12" t="s">
        <v>465</v>
      </c>
      <c r="C543" s="11">
        <v>256878303.84604201</v>
      </c>
      <c r="D543" s="11">
        <v>97235936.331738397</v>
      </c>
      <c r="E543" s="11">
        <v>90072624.611934602</v>
      </c>
      <c r="F543" s="11">
        <v>13078203.992876699</v>
      </c>
      <c r="G543" s="11">
        <v>56491538.909491703</v>
      </c>
      <c r="H543" s="11"/>
    </row>
    <row r="544" spans="1:8" x14ac:dyDescent="0.35">
      <c r="A544" s="3" t="s">
        <v>423</v>
      </c>
      <c r="B544" s="12" t="s">
        <v>466</v>
      </c>
      <c r="C544" s="11">
        <v>12844307.311390201</v>
      </c>
      <c r="D544" s="11">
        <v>4731319.65329374</v>
      </c>
      <c r="E544" s="11">
        <v>4392720.3941160198</v>
      </c>
      <c r="F544" s="11">
        <v>1003003.54891061</v>
      </c>
      <c r="G544" s="11">
        <v>2717263.7150698202</v>
      </c>
      <c r="H544" s="11"/>
    </row>
    <row r="545" spans="1:8" x14ac:dyDescent="0.35">
      <c r="A545" s="3" t="s">
        <v>423</v>
      </c>
      <c r="B545" s="12" t="s">
        <v>467</v>
      </c>
      <c r="C545" s="11">
        <v>10566534.319682101</v>
      </c>
      <c r="D545" s="11">
        <v>3611000.0922965999</v>
      </c>
      <c r="E545" s="11">
        <v>4321467.5190766202</v>
      </c>
      <c r="F545" s="11">
        <v>317135.13414987898</v>
      </c>
      <c r="G545" s="11">
        <v>2316931.5741589898</v>
      </c>
      <c r="H545" s="11"/>
    </row>
    <row r="546" spans="1:8" x14ac:dyDescent="0.35">
      <c r="A546" s="3" t="s">
        <v>421</v>
      </c>
      <c r="B546" s="4" t="s">
        <v>468</v>
      </c>
      <c r="C546" s="5"/>
      <c r="D546" s="5"/>
      <c r="E546" s="5"/>
      <c r="F546" s="5"/>
      <c r="G546" s="5"/>
      <c r="H546" s="5"/>
    </row>
    <row r="547" spans="1:8" x14ac:dyDescent="0.35">
      <c r="A547" s="3" t="s">
        <v>418</v>
      </c>
      <c r="B547" s="7"/>
      <c r="C547" s="5"/>
      <c r="D547" s="5"/>
      <c r="E547" s="5"/>
      <c r="F547" s="5"/>
      <c r="G547" s="5"/>
      <c r="H547" s="5"/>
    </row>
    <row r="548" spans="1:8" x14ac:dyDescent="0.35">
      <c r="A548" s="3" t="s">
        <v>423</v>
      </c>
      <c r="B548" s="12" t="s">
        <v>441</v>
      </c>
      <c r="C548" s="11">
        <v>256878303.84604201</v>
      </c>
      <c r="D548" s="11">
        <v>97235936.331738397</v>
      </c>
      <c r="E548" s="11">
        <v>90072624.611934602</v>
      </c>
      <c r="F548" s="11">
        <v>13078203.992876699</v>
      </c>
      <c r="G548" s="11">
        <v>56491538.909491703</v>
      </c>
      <c r="H548" s="11"/>
    </row>
    <row r="549" spans="1:8" x14ac:dyDescent="0.35">
      <c r="A549" s="3" t="s">
        <v>423</v>
      </c>
      <c r="B549" s="12" t="s">
        <v>442</v>
      </c>
      <c r="C549" s="11">
        <v>30159970.0383646</v>
      </c>
      <c r="D549" s="11">
        <v>12163157.9598228</v>
      </c>
      <c r="E549" s="11">
        <v>10811255.2822046</v>
      </c>
      <c r="F549" s="11">
        <v>1097932.90102696</v>
      </c>
      <c r="G549" s="11">
        <v>6087623.8953102296</v>
      </c>
      <c r="H549" s="11"/>
    </row>
    <row r="550" spans="1:8" x14ac:dyDescent="0.35">
      <c r="A550" s="3" t="s">
        <v>423</v>
      </c>
      <c r="B550" s="12" t="s">
        <v>185</v>
      </c>
      <c r="C550" s="11">
        <v>19971566.540786698</v>
      </c>
      <c r="D550" s="11">
        <v>8815114.5463902093</v>
      </c>
      <c r="E550" s="11">
        <v>6225811.0326511599</v>
      </c>
      <c r="F550" s="11">
        <v>1087087.06728033</v>
      </c>
      <c r="G550" s="11">
        <v>3843553.8944650199</v>
      </c>
      <c r="H550" s="11"/>
    </row>
    <row r="551" spans="1:8" x14ac:dyDescent="0.35">
      <c r="A551" s="3" t="s">
        <v>423</v>
      </c>
      <c r="B551" s="12" t="s">
        <v>186</v>
      </c>
      <c r="C551" s="11">
        <v>45761730.025294401</v>
      </c>
      <c r="D551" s="11">
        <v>14027421.7351972</v>
      </c>
      <c r="E551" s="11">
        <v>17566977.542887099</v>
      </c>
      <c r="F551" s="11">
        <v>3202043.06830326</v>
      </c>
      <c r="G551" s="11">
        <v>10965287.678906901</v>
      </c>
      <c r="H551" s="11"/>
    </row>
    <row r="552" spans="1:8" x14ac:dyDescent="0.35">
      <c r="A552" s="3" t="s">
        <v>423</v>
      </c>
      <c r="B552" s="12" t="s">
        <v>187</v>
      </c>
      <c r="C552" s="11">
        <v>31533880.8589448</v>
      </c>
      <c r="D552" s="11">
        <v>12183031.025020299</v>
      </c>
      <c r="E552" s="11">
        <v>10850197.276051201</v>
      </c>
      <c r="F552" s="11">
        <v>1358219.97786938</v>
      </c>
      <c r="G552" s="11">
        <v>7142432.5800039899</v>
      </c>
      <c r="H552" s="11"/>
    </row>
    <row r="553" spans="1:8" x14ac:dyDescent="0.35">
      <c r="A553" s="3" t="s">
        <v>423</v>
      </c>
      <c r="B553" s="12" t="s">
        <v>188</v>
      </c>
      <c r="C553" s="11">
        <v>10781058.711097799</v>
      </c>
      <c r="D553" s="11">
        <v>4434073.6809662003</v>
      </c>
      <c r="E553" s="11">
        <v>4129688.1107888399</v>
      </c>
      <c r="F553" s="11">
        <v>400073.50665416801</v>
      </c>
      <c r="G553" s="11">
        <v>1817223.4126885501</v>
      </c>
      <c r="H553" s="11"/>
    </row>
    <row r="554" spans="1:8" x14ac:dyDescent="0.35">
      <c r="A554" s="3" t="s">
        <v>423</v>
      </c>
      <c r="B554" s="12" t="s">
        <v>189</v>
      </c>
      <c r="C554" s="11">
        <v>37464925.437052801</v>
      </c>
      <c r="D554" s="11">
        <v>12651611.6042313</v>
      </c>
      <c r="E554" s="11">
        <v>14158760.7819256</v>
      </c>
      <c r="F554" s="11">
        <v>2251185.5953420699</v>
      </c>
      <c r="G554" s="11">
        <v>8403367.4555538595</v>
      </c>
      <c r="H554" s="11"/>
    </row>
    <row r="555" spans="1:8" x14ac:dyDescent="0.35">
      <c r="A555" s="3" t="s">
        <v>423</v>
      </c>
      <c r="B555" s="12" t="s">
        <v>190</v>
      </c>
      <c r="C555" s="11">
        <v>28859278.124329999</v>
      </c>
      <c r="D555" s="11">
        <v>12391697.285098501</v>
      </c>
      <c r="E555" s="11">
        <v>10214466.5294166</v>
      </c>
      <c r="F555" s="11">
        <v>1335289.9565780701</v>
      </c>
      <c r="G555" s="11">
        <v>4917824.3532368299</v>
      </c>
      <c r="H555" s="11"/>
    </row>
    <row r="556" spans="1:8" x14ac:dyDescent="0.35">
      <c r="A556" s="3" t="s">
        <v>423</v>
      </c>
      <c r="B556" s="12" t="s">
        <v>191</v>
      </c>
      <c r="C556" s="11">
        <v>25028491.986838602</v>
      </c>
      <c r="D556" s="11">
        <v>10722820.58003</v>
      </c>
      <c r="E556" s="11">
        <v>6792923.6965402402</v>
      </c>
      <c r="F556" s="11">
        <v>1213191.52460008</v>
      </c>
      <c r="G556" s="11">
        <v>6299556.1856683502</v>
      </c>
      <c r="H556" s="11"/>
    </row>
    <row r="557" spans="1:8" x14ac:dyDescent="0.35">
      <c r="A557" s="3" t="s">
        <v>423</v>
      </c>
      <c r="B557" s="12" t="s">
        <v>192</v>
      </c>
      <c r="C557" s="11">
        <v>26994147.888583198</v>
      </c>
      <c r="D557" s="11">
        <v>9693109.6428399794</v>
      </c>
      <c r="E557" s="11">
        <v>9260429.0457144007</v>
      </c>
      <c r="F557" s="11">
        <v>1043885.0701447499</v>
      </c>
      <c r="G557" s="11">
        <v>6996724.1298840903</v>
      </c>
      <c r="H557" s="11"/>
    </row>
    <row r="558" spans="1:8" x14ac:dyDescent="0.35">
      <c r="A558" s="3" t="s">
        <v>423</v>
      </c>
      <c r="B558" s="12" t="s">
        <v>469</v>
      </c>
      <c r="C558" s="11">
        <v>323254.23474848701</v>
      </c>
      <c r="D558" s="11">
        <v>153898.272141875</v>
      </c>
      <c r="E558" s="11">
        <v>62115.313755047297</v>
      </c>
      <c r="F558" s="11">
        <v>89295.325077641493</v>
      </c>
      <c r="G558" s="11">
        <v>17945.323773923101</v>
      </c>
      <c r="H558" s="11"/>
    </row>
    <row r="559" spans="1:8" x14ac:dyDescent="0.35">
      <c r="A559" s="3" t="s">
        <v>423</v>
      </c>
      <c r="B559" s="12" t="s">
        <v>470</v>
      </c>
      <c r="C559" s="11">
        <v>211116573.820748</v>
      </c>
      <c r="D559" s="11">
        <v>83208514.596541107</v>
      </c>
      <c r="E559" s="11">
        <v>72505647.0690476</v>
      </c>
      <c r="F559" s="11">
        <v>9876160.9245734401</v>
      </c>
      <c r="G559" s="11">
        <v>45526251.2305848</v>
      </c>
      <c r="H559" s="11"/>
    </row>
    <row r="560" spans="1:8" x14ac:dyDescent="0.35">
      <c r="A560" s="3" t="s">
        <v>423</v>
      </c>
      <c r="B560" s="12" t="s">
        <v>450</v>
      </c>
      <c r="C560" s="11">
        <v>12844307.311390201</v>
      </c>
      <c r="D560" s="11">
        <v>4731319.65329374</v>
      </c>
      <c r="E560" s="11">
        <v>4392720.3941160198</v>
      </c>
      <c r="F560" s="11">
        <v>1003003.54891061</v>
      </c>
      <c r="G560" s="11">
        <v>2717263.7150698202</v>
      </c>
      <c r="H560" s="11"/>
    </row>
    <row r="561" spans="1:8" x14ac:dyDescent="0.35">
      <c r="A561" s="3" t="s">
        <v>423</v>
      </c>
      <c r="B561" s="12" t="s">
        <v>451</v>
      </c>
      <c r="C561" s="11">
        <v>4586897.8774615899</v>
      </c>
      <c r="D561" s="11">
        <v>1569049.89180665</v>
      </c>
      <c r="E561" s="11">
        <v>1564732.7911795899</v>
      </c>
      <c r="F561" s="11">
        <v>510322.77054012998</v>
      </c>
      <c r="G561" s="11">
        <v>942792.42393522197</v>
      </c>
      <c r="H561" s="11"/>
    </row>
    <row r="562" spans="1:8" x14ac:dyDescent="0.35">
      <c r="A562" s="3" t="s">
        <v>423</v>
      </c>
      <c r="B562" s="12" t="s">
        <v>452</v>
      </c>
      <c r="C562" s="11">
        <v>1441042.6217634601</v>
      </c>
      <c r="D562" s="11">
        <v>646609.56669308397</v>
      </c>
      <c r="E562" s="11">
        <v>536072.68249312602</v>
      </c>
      <c r="F562" s="11">
        <v>5756.9875983914699</v>
      </c>
      <c r="G562" s="11">
        <v>252603.38497885899</v>
      </c>
      <c r="H562" s="11"/>
    </row>
    <row r="563" spans="1:8" x14ac:dyDescent="0.35">
      <c r="A563" s="3" t="s">
        <v>423</v>
      </c>
      <c r="B563" s="12" t="s">
        <v>453</v>
      </c>
      <c r="C563" s="11">
        <v>515040.61413610203</v>
      </c>
      <c r="D563" s="11">
        <v>326449.41908810299</v>
      </c>
      <c r="E563" s="11">
        <v>71697.770103515097</v>
      </c>
      <c r="F563" s="11">
        <v>10136.182869947201</v>
      </c>
      <c r="G563" s="11">
        <v>106757.242074537</v>
      </c>
      <c r="H563" s="11"/>
    </row>
    <row r="564" spans="1:8" x14ac:dyDescent="0.35">
      <c r="A564" s="3" t="s">
        <v>423</v>
      </c>
      <c r="B564" s="12" t="s">
        <v>454</v>
      </c>
      <c r="C564" s="11">
        <v>6301326.1980290301</v>
      </c>
      <c r="D564" s="11">
        <v>2189210.7757059</v>
      </c>
      <c r="E564" s="11">
        <v>2220217.1503397902</v>
      </c>
      <c r="F564" s="11">
        <v>476787.60790214402</v>
      </c>
      <c r="G564" s="11">
        <v>1415110.6640812</v>
      </c>
      <c r="H564" s="11"/>
    </row>
    <row r="565" spans="1:8" x14ac:dyDescent="0.35">
      <c r="A565" s="3" t="s">
        <v>423</v>
      </c>
      <c r="B565" s="12" t="s">
        <v>471</v>
      </c>
      <c r="C565" s="11">
        <v>0</v>
      </c>
      <c r="D565" s="11">
        <v>0</v>
      </c>
      <c r="E565" s="11">
        <v>0</v>
      </c>
      <c r="F565" s="11">
        <v>0</v>
      </c>
      <c r="G565" s="11">
        <v>0</v>
      </c>
      <c r="H565" s="11"/>
    </row>
    <row r="566" spans="1:8" x14ac:dyDescent="0.35">
      <c r="A566" s="3" t="s">
        <v>423</v>
      </c>
      <c r="B566" s="12" t="s">
        <v>457</v>
      </c>
      <c r="C566" s="11">
        <v>10566534.319682101</v>
      </c>
      <c r="D566" s="11">
        <v>3611000.0922965999</v>
      </c>
      <c r="E566" s="11">
        <v>4321467.5190766202</v>
      </c>
      <c r="F566" s="11">
        <v>317135.13414987898</v>
      </c>
      <c r="G566" s="11">
        <v>2316931.5741589898</v>
      </c>
      <c r="H566" s="11"/>
    </row>
    <row r="567" spans="1:8" x14ac:dyDescent="0.35">
      <c r="A567" s="3" t="s">
        <v>423</v>
      </c>
      <c r="B567" s="12" t="s">
        <v>207</v>
      </c>
      <c r="C567" s="11">
        <v>638095.08375758096</v>
      </c>
      <c r="D567" s="11">
        <v>133665.89305317</v>
      </c>
      <c r="E567" s="11">
        <v>323393.01070042298</v>
      </c>
      <c r="F567" s="11">
        <v>7455.6510644407399</v>
      </c>
      <c r="G567" s="11">
        <v>173580.52893954699</v>
      </c>
      <c r="H567" s="11"/>
    </row>
    <row r="568" spans="1:8" x14ac:dyDescent="0.35">
      <c r="A568" s="3" t="s">
        <v>423</v>
      </c>
      <c r="B568" s="12" t="s">
        <v>208</v>
      </c>
      <c r="C568" s="11">
        <v>1672805.11750998</v>
      </c>
      <c r="D568" s="11">
        <v>460200.69539849402</v>
      </c>
      <c r="E568" s="11">
        <v>739548.30738568597</v>
      </c>
      <c r="F568" s="11">
        <v>26998.386536520899</v>
      </c>
      <c r="G568" s="11">
        <v>446057.72818927502</v>
      </c>
      <c r="H568" s="11"/>
    </row>
    <row r="569" spans="1:8" x14ac:dyDescent="0.35">
      <c r="A569" s="3" t="s">
        <v>423</v>
      </c>
      <c r="B569" s="12" t="s">
        <v>209</v>
      </c>
      <c r="C569" s="11">
        <v>6213715.4093548302</v>
      </c>
      <c r="D569" s="11">
        <v>2174053.27073097</v>
      </c>
      <c r="E569" s="11">
        <v>2581921.8610629798</v>
      </c>
      <c r="F569" s="11">
        <v>160376.23361521499</v>
      </c>
      <c r="G569" s="11">
        <v>1297364.0439456601</v>
      </c>
      <c r="H569" s="11"/>
    </row>
    <row r="570" spans="1:8" x14ac:dyDescent="0.35">
      <c r="A570" s="3" t="s">
        <v>423</v>
      </c>
      <c r="B570" s="12" t="s">
        <v>210</v>
      </c>
      <c r="C570" s="11">
        <v>1874621.7597492</v>
      </c>
      <c r="D570" s="11">
        <v>700964.92618299602</v>
      </c>
      <c r="E570" s="11">
        <v>651422.697548002</v>
      </c>
      <c r="F570" s="11">
        <v>122304.862933702</v>
      </c>
      <c r="G570" s="11">
        <v>399929.27308450401</v>
      </c>
      <c r="H570" s="11"/>
    </row>
    <row r="571" spans="1:8" x14ac:dyDescent="0.35">
      <c r="A571" s="3" t="s">
        <v>423</v>
      </c>
      <c r="B571" s="12" t="s">
        <v>472</v>
      </c>
      <c r="C571" s="11">
        <v>167296.94931049499</v>
      </c>
      <c r="D571" s="11">
        <v>142115.30693096499</v>
      </c>
      <c r="E571" s="11">
        <v>25181.642379529902</v>
      </c>
      <c r="F571" s="11">
        <v>0</v>
      </c>
      <c r="G571" s="11">
        <v>0</v>
      </c>
      <c r="H571" s="11"/>
    </row>
    <row r="572" spans="1:8" x14ac:dyDescent="0.35">
      <c r="A572" s="3" t="s">
        <v>421</v>
      </c>
      <c r="B572" s="4" t="s">
        <v>95</v>
      </c>
      <c r="C572" s="5"/>
      <c r="D572" s="5"/>
      <c r="E572" s="5"/>
      <c r="F572" s="5"/>
      <c r="G572" s="5"/>
      <c r="H572" s="5"/>
    </row>
    <row r="573" spans="1:8" x14ac:dyDescent="0.35">
      <c r="A573" s="3" t="s">
        <v>418</v>
      </c>
      <c r="B573" s="7"/>
      <c r="C573" s="5"/>
      <c r="D573" s="5"/>
      <c r="E573" s="5"/>
      <c r="F573" s="5"/>
      <c r="G573" s="5"/>
      <c r="H573" s="5"/>
    </row>
    <row r="574" spans="1:8" x14ac:dyDescent="0.35">
      <c r="A574" s="3" t="s">
        <v>423</v>
      </c>
      <c r="B574" s="12" t="s">
        <v>473</v>
      </c>
      <c r="C574" s="11">
        <v>140658593.058873</v>
      </c>
      <c r="D574" s="11">
        <v>43039654.100617699</v>
      </c>
      <c r="E574" s="11">
        <v>55170394.1960425</v>
      </c>
      <c r="F574" s="11">
        <v>7255624.1814749502</v>
      </c>
      <c r="G574" s="11">
        <v>35192920.580737099</v>
      </c>
      <c r="H574" s="11"/>
    </row>
    <row r="575" spans="1:8" x14ac:dyDescent="0.35">
      <c r="A575" s="3" t="s">
        <v>423</v>
      </c>
      <c r="B575" s="12" t="s">
        <v>474</v>
      </c>
      <c r="C575" s="11">
        <v>91922066.120765403</v>
      </c>
      <c r="D575" s="11">
        <v>45377079.731850602</v>
      </c>
      <c r="E575" s="11">
        <v>27985495.057056401</v>
      </c>
      <c r="F575" s="11">
        <v>3725434.2106919498</v>
      </c>
      <c r="G575" s="11">
        <v>14834057.121166401</v>
      </c>
      <c r="H575" s="11"/>
    </row>
    <row r="576" spans="1:8" x14ac:dyDescent="0.35">
      <c r="A576" s="3" t="s">
        <v>423</v>
      </c>
      <c r="B576" s="12" t="s">
        <v>475</v>
      </c>
      <c r="C576" s="11">
        <v>47708486.297476202</v>
      </c>
      <c r="D576" s="11">
        <v>17161522.244860299</v>
      </c>
      <c r="E576" s="11">
        <v>15630923.2720285</v>
      </c>
      <c r="F576" s="11">
        <v>3417284.2837702902</v>
      </c>
      <c r="G576" s="11">
        <v>11498756.496817101</v>
      </c>
      <c r="H576" s="11"/>
    </row>
    <row r="577" spans="1:8" x14ac:dyDescent="0.35">
      <c r="A577" s="3" t="s">
        <v>423</v>
      </c>
      <c r="B577" s="12" t="s">
        <v>140</v>
      </c>
      <c r="C577" s="11">
        <v>0</v>
      </c>
      <c r="D577" s="11">
        <v>0</v>
      </c>
      <c r="E577" s="11">
        <v>0</v>
      </c>
      <c r="F577" s="11">
        <v>0</v>
      </c>
      <c r="G577" s="11">
        <v>0</v>
      </c>
      <c r="H577" s="11"/>
    </row>
    <row r="578" spans="1:8" x14ac:dyDescent="0.35">
      <c r="A578" s="3" t="s">
        <v>421</v>
      </c>
      <c r="B578" s="4" t="s">
        <v>476</v>
      </c>
      <c r="C578" s="5"/>
      <c r="D578" s="5"/>
      <c r="E578" s="5"/>
      <c r="F578" s="5"/>
      <c r="G578" s="5"/>
      <c r="H578" s="5"/>
    </row>
    <row r="579" spans="1:8" x14ac:dyDescent="0.35">
      <c r="A579" s="3" t="s">
        <v>418</v>
      </c>
      <c r="B579" s="7"/>
      <c r="C579" s="5"/>
      <c r="D579" s="5"/>
      <c r="E579" s="5"/>
      <c r="F579" s="5"/>
      <c r="G579" s="5"/>
      <c r="H579" s="5"/>
    </row>
    <row r="580" spans="1:8" x14ac:dyDescent="0.35">
      <c r="A580" s="3" t="s">
        <v>423</v>
      </c>
      <c r="B580" s="12" t="s">
        <v>214</v>
      </c>
      <c r="C580" s="11">
        <v>40322558.809063599</v>
      </c>
      <c r="D580" s="11">
        <v>24341151.3384564</v>
      </c>
      <c r="E580" s="11">
        <v>0</v>
      </c>
      <c r="F580" s="11">
        <v>2445459.4089284502</v>
      </c>
      <c r="G580" s="11">
        <v>13535948.061678801</v>
      </c>
      <c r="H580" s="11"/>
    </row>
    <row r="581" spans="1:8" ht="43.5" x14ac:dyDescent="0.35">
      <c r="A581" s="3" t="s">
        <v>423</v>
      </c>
      <c r="B581" s="12" t="s">
        <v>215</v>
      </c>
      <c r="C581" s="11">
        <v>66935780.758685596</v>
      </c>
      <c r="D581" s="11">
        <v>34371833.888351299</v>
      </c>
      <c r="E581" s="11">
        <v>21984339.622528501</v>
      </c>
      <c r="F581" s="11">
        <v>1468920.45443622</v>
      </c>
      <c r="G581" s="11">
        <v>9110686.7933694702</v>
      </c>
      <c r="H581" s="11"/>
    </row>
    <row r="582" spans="1:8" ht="43.5" x14ac:dyDescent="0.35">
      <c r="A582" s="3" t="s">
        <v>423</v>
      </c>
      <c r="B582" s="12" t="s">
        <v>216</v>
      </c>
      <c r="C582" s="11">
        <v>81691395.395924598</v>
      </c>
      <c r="D582" s="11">
        <v>37303970.4447776</v>
      </c>
      <c r="E582" s="11">
        <v>30989501.581115901</v>
      </c>
      <c r="F582" s="11">
        <v>2173168.4208478802</v>
      </c>
      <c r="G582" s="11">
        <v>11224754.949183101</v>
      </c>
      <c r="H582" s="11"/>
    </row>
    <row r="583" spans="1:8" ht="29" x14ac:dyDescent="0.35">
      <c r="A583" s="3" t="s">
        <v>423</v>
      </c>
      <c r="B583" s="12" t="s">
        <v>217</v>
      </c>
      <c r="C583" s="11">
        <v>88321367.186456203</v>
      </c>
      <c r="D583" s="11">
        <v>45555337.547280498</v>
      </c>
      <c r="E583" s="11">
        <v>26662043.1555226</v>
      </c>
      <c r="F583" s="11">
        <v>2022683.5097833199</v>
      </c>
      <c r="G583" s="11">
        <v>14081302.973869599</v>
      </c>
      <c r="H583" s="11"/>
    </row>
    <row r="584" spans="1:8" x14ac:dyDescent="0.35">
      <c r="A584" s="3" t="s">
        <v>423</v>
      </c>
      <c r="B584" s="12" t="s">
        <v>218</v>
      </c>
      <c r="C584" s="11">
        <v>36281567.393128403</v>
      </c>
      <c r="D584" s="11">
        <v>14808362.2537574</v>
      </c>
      <c r="E584" s="11">
        <v>14627484.6029981</v>
      </c>
      <c r="F584" s="11">
        <v>1560775.6769549299</v>
      </c>
      <c r="G584" s="11">
        <v>5284944.8594180197</v>
      </c>
      <c r="H584" s="11"/>
    </row>
    <row r="585" spans="1:8" ht="43.5" x14ac:dyDescent="0.35">
      <c r="A585" s="3" t="s">
        <v>423</v>
      </c>
      <c r="B585" s="12" t="s">
        <v>219</v>
      </c>
      <c r="C585" s="11">
        <v>16270953.2318737</v>
      </c>
      <c r="D585" s="11">
        <v>6267164.0083956597</v>
      </c>
      <c r="E585" s="11">
        <v>5865278.2676778203</v>
      </c>
      <c r="F585" s="11">
        <v>1044177.81066067</v>
      </c>
      <c r="G585" s="11">
        <v>3094333.1451395401</v>
      </c>
      <c r="H585" s="11"/>
    </row>
    <row r="586" spans="1:8" ht="58" x14ac:dyDescent="0.35">
      <c r="A586" s="3" t="s">
        <v>423</v>
      </c>
      <c r="B586" s="12" t="s">
        <v>220</v>
      </c>
      <c r="C586" s="11">
        <v>25294993.108625099</v>
      </c>
      <c r="D586" s="11">
        <v>2668756.8219212801</v>
      </c>
      <c r="E586" s="11">
        <v>14369063.374346299</v>
      </c>
      <c r="F586" s="11">
        <v>953628.28313474206</v>
      </c>
      <c r="G586" s="11">
        <v>7303544.6292227302</v>
      </c>
      <c r="H586" s="11"/>
    </row>
    <row r="587" spans="1:8" ht="43.5" x14ac:dyDescent="0.35">
      <c r="A587" s="3" t="s">
        <v>423</v>
      </c>
      <c r="B587" s="12" t="s">
        <v>477</v>
      </c>
      <c r="C587" s="11">
        <v>23682328.276098799</v>
      </c>
      <c r="D587" s="11">
        <v>7423950.4274741104</v>
      </c>
      <c r="E587" s="11">
        <v>6688738.1168404398</v>
      </c>
      <c r="F587" s="11">
        <v>1224967.75429512</v>
      </c>
      <c r="G587" s="11">
        <v>8344671.9774891799</v>
      </c>
      <c r="H587" s="11"/>
    </row>
    <row r="588" spans="1:8" ht="43.5" x14ac:dyDescent="0.35">
      <c r="A588" s="3" t="s">
        <v>423</v>
      </c>
      <c r="B588" s="12" t="s">
        <v>478</v>
      </c>
      <c r="C588" s="11">
        <v>21121400.339692298</v>
      </c>
      <c r="D588" s="11">
        <v>9526007.0671999492</v>
      </c>
      <c r="E588" s="11">
        <v>7595924.1476181503</v>
      </c>
      <c r="F588" s="11">
        <v>894619.163517843</v>
      </c>
      <c r="G588" s="11">
        <v>3104849.96135634</v>
      </c>
      <c r="H588" s="11"/>
    </row>
    <row r="589" spans="1:8" ht="72.5" x14ac:dyDescent="0.35">
      <c r="A589" s="3" t="s">
        <v>423</v>
      </c>
      <c r="B589" s="12" t="s">
        <v>479</v>
      </c>
      <c r="C589" s="11">
        <v>90009758.440333605</v>
      </c>
      <c r="D589" s="11">
        <v>36110244.789618902</v>
      </c>
      <c r="E589" s="11">
        <v>37625505.246894799</v>
      </c>
      <c r="F589" s="11">
        <v>2554093.8229568</v>
      </c>
      <c r="G589" s="11">
        <v>13719914.5808631</v>
      </c>
      <c r="H589" s="11"/>
    </row>
    <row r="590" spans="1:8" x14ac:dyDescent="0.35">
      <c r="A590" s="3" t="s">
        <v>423</v>
      </c>
      <c r="B590" s="12" t="s">
        <v>480</v>
      </c>
      <c r="C590" s="11">
        <v>2920122.02472967</v>
      </c>
      <c r="D590" s="11">
        <v>1153351.3635287301</v>
      </c>
      <c r="E590" s="11">
        <v>1092068.3308166999</v>
      </c>
      <c r="F590" s="11">
        <v>0</v>
      </c>
      <c r="G590" s="11">
        <v>674702.33038424095</v>
      </c>
      <c r="H590" s="11"/>
    </row>
    <row r="591" spans="1:8" ht="29" x14ac:dyDescent="0.35">
      <c r="A591" s="3" t="s">
        <v>423</v>
      </c>
      <c r="B591" s="12" t="s">
        <v>224</v>
      </c>
      <c r="C591" s="11">
        <v>18601454.216072999</v>
      </c>
      <c r="D591" s="11">
        <v>10085547.659415299</v>
      </c>
      <c r="E591" s="11">
        <v>6065378.9878532896</v>
      </c>
      <c r="F591" s="11">
        <v>370626.99081487098</v>
      </c>
      <c r="G591" s="11">
        <v>2079900.5779895</v>
      </c>
      <c r="H591" s="11"/>
    </row>
    <row r="592" spans="1:8" x14ac:dyDescent="0.35">
      <c r="A592" s="3" t="s">
        <v>423</v>
      </c>
      <c r="B592" s="12" t="s">
        <v>481</v>
      </c>
      <c r="C592" s="11">
        <v>38320996.940497801</v>
      </c>
      <c r="D592" s="11">
        <v>9791943.4148564804</v>
      </c>
      <c r="E592" s="11">
        <v>17891271.1445214</v>
      </c>
      <c r="F592" s="11">
        <v>4528213.2513373103</v>
      </c>
      <c r="G592" s="11">
        <v>6109569.1297825398</v>
      </c>
      <c r="H592" s="11"/>
    </row>
    <row r="593" spans="1:8" x14ac:dyDescent="0.35">
      <c r="A593" s="3" t="s">
        <v>423</v>
      </c>
      <c r="B593" s="12" t="s">
        <v>140</v>
      </c>
      <c r="C593" s="11">
        <v>13824553.484048501</v>
      </c>
      <c r="D593" s="11">
        <v>0</v>
      </c>
      <c r="E593" s="11">
        <v>0</v>
      </c>
      <c r="F593" s="11">
        <v>0</v>
      </c>
      <c r="G593" s="11">
        <v>13824553.484048501</v>
      </c>
      <c r="H593" s="11"/>
    </row>
    <row r="594" spans="1:8" x14ac:dyDescent="0.35">
      <c r="A594" s="3" t="s">
        <v>421</v>
      </c>
      <c r="B594" s="4" t="s">
        <v>97</v>
      </c>
      <c r="C594" s="5"/>
      <c r="D594" s="5"/>
      <c r="E594" s="5"/>
      <c r="F594" s="5"/>
      <c r="G594" s="5"/>
      <c r="H594" s="5"/>
    </row>
    <row r="595" spans="1:8" x14ac:dyDescent="0.35">
      <c r="A595" s="3" t="s">
        <v>418</v>
      </c>
      <c r="B595" s="7"/>
      <c r="C595" s="5"/>
      <c r="D595" s="5"/>
      <c r="E595" s="5"/>
      <c r="F595" s="5"/>
      <c r="G595" s="5"/>
      <c r="H595" s="5"/>
    </row>
    <row r="596" spans="1:8" ht="29" x14ac:dyDescent="0.35">
      <c r="A596" s="3" t="s">
        <v>423</v>
      </c>
      <c r="B596" s="12" t="s">
        <v>226</v>
      </c>
      <c r="C596" s="11">
        <v>105961294.47929899</v>
      </c>
      <c r="D596" s="11">
        <v>43491867.798652701</v>
      </c>
      <c r="E596" s="11">
        <v>19461229.4761949</v>
      </c>
      <c r="F596" s="11">
        <v>8902363.39475259</v>
      </c>
      <c r="G596" s="11">
        <v>34105833.809698403</v>
      </c>
      <c r="H596" s="11"/>
    </row>
    <row r="597" spans="1:8" x14ac:dyDescent="0.35">
      <c r="A597" s="3" t="s">
        <v>423</v>
      </c>
      <c r="B597" s="12" t="s">
        <v>482</v>
      </c>
      <c r="C597" s="11">
        <v>79911620.357818097</v>
      </c>
      <c r="D597" s="11">
        <v>32591489.346665099</v>
      </c>
      <c r="E597" s="11">
        <v>13545914.078393299</v>
      </c>
      <c r="F597" s="11">
        <v>6940236.5949927401</v>
      </c>
      <c r="G597" s="11">
        <v>26833980.337766901</v>
      </c>
      <c r="H597" s="11"/>
    </row>
    <row r="598" spans="1:8" x14ac:dyDescent="0.35">
      <c r="A598" s="3" t="s">
        <v>423</v>
      </c>
      <c r="B598" s="12" t="s">
        <v>228</v>
      </c>
      <c r="C598" s="11">
        <v>8679990.1927650198</v>
      </c>
      <c r="D598" s="11">
        <v>3137321.8945488599</v>
      </c>
      <c r="E598" s="11">
        <v>2013581.58358133</v>
      </c>
      <c r="F598" s="11">
        <v>1014192.59000871</v>
      </c>
      <c r="G598" s="11">
        <v>2514894.1246261201</v>
      </c>
      <c r="H598" s="11"/>
    </row>
    <row r="599" spans="1:8" x14ac:dyDescent="0.35">
      <c r="A599" s="3" t="s">
        <v>423</v>
      </c>
      <c r="B599" s="12" t="s">
        <v>483</v>
      </c>
      <c r="C599" s="11">
        <v>16278750.2289619</v>
      </c>
      <c r="D599" s="11">
        <v>7091743.6105190404</v>
      </c>
      <c r="E599" s="11">
        <v>3667881.8310914901</v>
      </c>
      <c r="F599" s="11">
        <v>867401.38186017796</v>
      </c>
      <c r="G599" s="11">
        <v>4651723.4054911602</v>
      </c>
      <c r="H599" s="11"/>
    </row>
    <row r="600" spans="1:8" x14ac:dyDescent="0.35">
      <c r="A600" s="3" t="s">
        <v>423</v>
      </c>
      <c r="B600" s="12" t="s">
        <v>484</v>
      </c>
      <c r="C600" s="11">
        <v>1090933.69975367</v>
      </c>
      <c r="D600" s="11">
        <v>671312.94691968698</v>
      </c>
      <c r="E600" s="11">
        <v>233851.983128797</v>
      </c>
      <c r="F600" s="11">
        <v>80532.827890966597</v>
      </c>
      <c r="G600" s="11">
        <v>105235.94181422101</v>
      </c>
      <c r="H600" s="11"/>
    </row>
    <row r="601" spans="1:8" x14ac:dyDescent="0.35">
      <c r="A601" s="3" t="s">
        <v>423</v>
      </c>
      <c r="B601" s="12" t="s">
        <v>231</v>
      </c>
      <c r="C601" s="11">
        <v>40410721.317187399</v>
      </c>
      <c r="D601" s="11">
        <v>23945752.430406801</v>
      </c>
      <c r="E601" s="11">
        <v>6051251.9461989701</v>
      </c>
      <c r="F601" s="11">
        <v>1688368.0095532699</v>
      </c>
      <c r="G601" s="11">
        <v>8725348.9310283791</v>
      </c>
      <c r="H601" s="11"/>
    </row>
    <row r="602" spans="1:8" ht="29" x14ac:dyDescent="0.35">
      <c r="A602" s="3" t="s">
        <v>423</v>
      </c>
      <c r="B602" s="12" t="s">
        <v>232</v>
      </c>
      <c r="C602" s="11">
        <v>9672496.4075840004</v>
      </c>
      <c r="D602" s="11">
        <v>4869108.3833874501</v>
      </c>
      <c r="E602" s="11">
        <v>1906978.6165273199</v>
      </c>
      <c r="F602" s="11">
        <v>201666.255881269</v>
      </c>
      <c r="G602" s="11">
        <v>2694743.15178796</v>
      </c>
      <c r="H602" s="11"/>
    </row>
    <row r="603" spans="1:8" ht="29" x14ac:dyDescent="0.35">
      <c r="A603" s="3" t="s">
        <v>423</v>
      </c>
      <c r="B603" s="12" t="s">
        <v>233</v>
      </c>
      <c r="C603" s="11">
        <v>25337935.506650299</v>
      </c>
      <c r="D603" s="11">
        <v>17163601.344956599</v>
      </c>
      <c r="E603" s="11">
        <v>2599519.4654772198</v>
      </c>
      <c r="F603" s="11">
        <v>1044074.78933828</v>
      </c>
      <c r="G603" s="11">
        <v>4530739.9068781398</v>
      </c>
      <c r="H603" s="11"/>
    </row>
    <row r="604" spans="1:8" ht="29" x14ac:dyDescent="0.35">
      <c r="A604" s="3" t="s">
        <v>423</v>
      </c>
      <c r="B604" s="12" t="s">
        <v>485</v>
      </c>
      <c r="C604" s="11">
        <v>3589422.8195129102</v>
      </c>
      <c r="D604" s="11">
        <v>1056171.2420300399</v>
      </c>
      <c r="E604" s="11">
        <v>1218513.47528169</v>
      </c>
      <c r="F604" s="11">
        <v>275638.77650003502</v>
      </c>
      <c r="G604" s="11">
        <v>1039099.32570115</v>
      </c>
      <c r="H604" s="11"/>
    </row>
    <row r="605" spans="1:8" ht="29" x14ac:dyDescent="0.35">
      <c r="A605" s="3" t="s">
        <v>423</v>
      </c>
      <c r="B605" s="12" t="s">
        <v>486</v>
      </c>
      <c r="C605" s="11">
        <v>1810866.58344025</v>
      </c>
      <c r="D605" s="11">
        <v>856871.46003269905</v>
      </c>
      <c r="E605" s="11">
        <v>326240.38891273597</v>
      </c>
      <c r="F605" s="11">
        <v>166988.18783368499</v>
      </c>
      <c r="G605" s="11">
        <v>460766.54666112998</v>
      </c>
      <c r="H605" s="11"/>
    </row>
    <row r="606" spans="1:8" x14ac:dyDescent="0.35">
      <c r="A606" s="3" t="s">
        <v>423</v>
      </c>
      <c r="B606" s="12" t="s">
        <v>487</v>
      </c>
      <c r="C606" s="11">
        <v>36480445.4264137</v>
      </c>
      <c r="D606" s="11">
        <v>27313293.401414599</v>
      </c>
      <c r="E606" s="11">
        <v>4545232.32584175</v>
      </c>
      <c r="F606" s="11">
        <v>694531.72688986198</v>
      </c>
      <c r="G606" s="11">
        <v>3927387.9722674601</v>
      </c>
      <c r="H606" s="11"/>
    </row>
    <row r="607" spans="1:8" x14ac:dyDescent="0.35">
      <c r="A607" s="3" t="s">
        <v>423</v>
      </c>
      <c r="B607" s="12" t="s">
        <v>237</v>
      </c>
      <c r="C607" s="11">
        <v>5411479.3037959002</v>
      </c>
      <c r="D607" s="11">
        <v>3847193.7655589702</v>
      </c>
      <c r="E607" s="11">
        <v>1228046.38266289</v>
      </c>
      <c r="F607" s="11">
        <v>36464.0383629469</v>
      </c>
      <c r="G607" s="11">
        <v>299775.117211095</v>
      </c>
      <c r="H607" s="11"/>
    </row>
    <row r="608" spans="1:8" x14ac:dyDescent="0.35">
      <c r="A608" s="3" t="s">
        <v>423</v>
      </c>
      <c r="B608" s="12" t="s">
        <v>488</v>
      </c>
      <c r="C608" s="11">
        <v>4528295.2758366698</v>
      </c>
      <c r="D608" s="11">
        <v>2665786.3455996602</v>
      </c>
      <c r="E608" s="11">
        <v>781985.59302185301</v>
      </c>
      <c r="F608" s="11">
        <v>68043.680557487402</v>
      </c>
      <c r="G608" s="11">
        <v>1012479.65665767</v>
      </c>
      <c r="H608" s="11"/>
    </row>
    <row r="609" spans="1:8" x14ac:dyDescent="0.35">
      <c r="A609" s="3" t="s">
        <v>423</v>
      </c>
      <c r="B609" s="12" t="s">
        <v>239</v>
      </c>
      <c r="C609" s="11">
        <v>4267846.4443760896</v>
      </c>
      <c r="D609" s="11">
        <v>3235985.8093247199</v>
      </c>
      <c r="E609" s="11">
        <v>328382.11837532901</v>
      </c>
      <c r="F609" s="11">
        <v>275119.946426676</v>
      </c>
      <c r="G609" s="11">
        <v>428358.570249365</v>
      </c>
      <c r="H609" s="11"/>
    </row>
    <row r="610" spans="1:8" x14ac:dyDescent="0.35">
      <c r="A610" s="3" t="s">
        <v>423</v>
      </c>
      <c r="B610" s="12" t="s">
        <v>240</v>
      </c>
      <c r="C610" s="11">
        <v>15965675.527365999</v>
      </c>
      <c r="D610" s="11">
        <v>13320222.002382001</v>
      </c>
      <c r="E610" s="11">
        <v>1594277.6484319</v>
      </c>
      <c r="F610" s="11">
        <v>70898.175448104506</v>
      </c>
      <c r="G610" s="11">
        <v>980277.701104059</v>
      </c>
      <c r="H610" s="11"/>
    </row>
    <row r="611" spans="1:8" x14ac:dyDescent="0.35">
      <c r="A611" s="3" t="s">
        <v>423</v>
      </c>
      <c r="B611" s="12" t="s">
        <v>241</v>
      </c>
      <c r="C611" s="11">
        <v>4801024.7153795697</v>
      </c>
      <c r="D611" s="11">
        <v>3295568.3568771598</v>
      </c>
      <c r="E611" s="11">
        <v>405197.89236366702</v>
      </c>
      <c r="F611" s="11">
        <v>180715.799973268</v>
      </c>
      <c r="G611" s="11">
        <v>919542.66616547201</v>
      </c>
      <c r="H611" s="11"/>
    </row>
    <row r="612" spans="1:8" ht="43.5" x14ac:dyDescent="0.35">
      <c r="A612" s="3" t="s">
        <v>423</v>
      </c>
      <c r="B612" s="12" t="s">
        <v>489</v>
      </c>
      <c r="C612" s="11">
        <v>1506124.1596594199</v>
      </c>
      <c r="D612" s="11">
        <v>948537.12167211506</v>
      </c>
      <c r="E612" s="11">
        <v>207342.69098611799</v>
      </c>
      <c r="F612" s="11">
        <v>63290.086121378503</v>
      </c>
      <c r="G612" s="11">
        <v>286954.26087980397</v>
      </c>
      <c r="H612" s="11"/>
    </row>
    <row r="613" spans="1:8" x14ac:dyDescent="0.35">
      <c r="A613" s="3" t="s">
        <v>423</v>
      </c>
      <c r="B613" s="12" t="s">
        <v>243</v>
      </c>
      <c r="C613" s="11">
        <v>82833912.810240403</v>
      </c>
      <c r="D613" s="11">
        <v>6956541.2701535998</v>
      </c>
      <c r="E613" s="11">
        <v>65029441.400785297</v>
      </c>
      <c r="F613" s="11">
        <v>983549.89723383496</v>
      </c>
      <c r="G613" s="11">
        <v>9864380.2420677003</v>
      </c>
      <c r="H613" s="11"/>
    </row>
    <row r="614" spans="1:8" x14ac:dyDescent="0.35">
      <c r="A614" s="3" t="s">
        <v>423</v>
      </c>
      <c r="B614" s="12" t="s">
        <v>490</v>
      </c>
      <c r="C614" s="11">
        <v>2883331.4154668902</v>
      </c>
      <c r="D614" s="11">
        <v>640282.73580447701</v>
      </c>
      <c r="E614" s="11">
        <v>844401.53547950403</v>
      </c>
      <c r="F614" s="11">
        <v>259230.179188507</v>
      </c>
      <c r="G614" s="11">
        <v>1139416.9649944</v>
      </c>
      <c r="H614" s="11"/>
    </row>
    <row r="615" spans="1:8" x14ac:dyDescent="0.35">
      <c r="A615" s="3" t="s">
        <v>423</v>
      </c>
      <c r="B615" s="12" t="s">
        <v>491</v>
      </c>
      <c r="C615" s="11">
        <v>79950581.394773498</v>
      </c>
      <c r="D615" s="11">
        <v>6316258.5343491202</v>
      </c>
      <c r="E615" s="11">
        <v>64185039.865305804</v>
      </c>
      <c r="F615" s="11">
        <v>724319.71804532805</v>
      </c>
      <c r="G615" s="11">
        <v>8724963.2770732995</v>
      </c>
      <c r="H615" s="11"/>
    </row>
    <row r="616" spans="1:8" x14ac:dyDescent="0.35">
      <c r="A616" s="3" t="s">
        <v>423</v>
      </c>
      <c r="B616" s="12" t="s">
        <v>246</v>
      </c>
      <c r="C616" s="11">
        <v>14602771.4439737</v>
      </c>
      <c r="D616" s="11">
        <v>3870801.1767009199</v>
      </c>
      <c r="E616" s="11">
        <v>3699657.3761065002</v>
      </c>
      <c r="F616" s="11">
        <v>2129529.6475076298</v>
      </c>
      <c r="G616" s="11">
        <v>4902783.2436586702</v>
      </c>
      <c r="H616" s="11"/>
    </row>
    <row r="617" spans="1:8" x14ac:dyDescent="0.35">
      <c r="A617" s="3" t="s">
        <v>423</v>
      </c>
      <c r="B617" s="12" t="s">
        <v>247</v>
      </c>
      <c r="C617" s="11">
        <v>2286571.01962865</v>
      </c>
      <c r="D617" s="11">
        <v>966628.05432063702</v>
      </c>
      <c r="E617" s="11">
        <v>708350.16995717702</v>
      </c>
      <c r="F617" s="11">
        <v>211879.718646091</v>
      </c>
      <c r="G617" s="11">
        <v>399713.07670474099</v>
      </c>
      <c r="H617" s="11"/>
    </row>
    <row r="618" spans="1:8" x14ac:dyDescent="0.35">
      <c r="A618" s="3" t="s">
        <v>423</v>
      </c>
      <c r="B618" s="12" t="s">
        <v>248</v>
      </c>
      <c r="C618" s="11">
        <v>1600677.4183111801</v>
      </c>
      <c r="D618" s="11">
        <v>279935.568540968</v>
      </c>
      <c r="E618" s="11">
        <v>945720.99571925402</v>
      </c>
      <c r="F618" s="11">
        <v>53710.327906592604</v>
      </c>
      <c r="G618" s="11">
        <v>321310.526144367</v>
      </c>
      <c r="H618" s="11"/>
    </row>
    <row r="619" spans="1:8" x14ac:dyDescent="0.35">
      <c r="A619" s="3" t="s">
        <v>423</v>
      </c>
      <c r="B619" s="12" t="s">
        <v>249</v>
      </c>
      <c r="C619" s="11">
        <v>1371849.59062465</v>
      </c>
      <c r="D619" s="11">
        <v>310673.61465629103</v>
      </c>
      <c r="E619" s="11">
        <v>435478.38164915098</v>
      </c>
      <c r="F619" s="11">
        <v>37440.951886504998</v>
      </c>
      <c r="G619" s="11">
        <v>588256.64243270503</v>
      </c>
      <c r="H619" s="11"/>
    </row>
    <row r="620" spans="1:8" x14ac:dyDescent="0.35">
      <c r="A620" s="3" t="s">
        <v>423</v>
      </c>
      <c r="B620" s="12" t="s">
        <v>250</v>
      </c>
      <c r="C620" s="11">
        <v>1121126.10386784</v>
      </c>
      <c r="D620" s="11">
        <v>290481.18140320102</v>
      </c>
      <c r="E620" s="11">
        <v>137998.290803832</v>
      </c>
      <c r="F620" s="11">
        <v>94411.415040594395</v>
      </c>
      <c r="G620" s="11">
        <v>598235.21662021405</v>
      </c>
      <c r="H620" s="11"/>
    </row>
    <row r="621" spans="1:8" x14ac:dyDescent="0.35">
      <c r="A621" s="3" t="s">
        <v>423</v>
      </c>
      <c r="B621" s="12" t="s">
        <v>492</v>
      </c>
      <c r="C621" s="11">
        <v>344016.060226581</v>
      </c>
      <c r="D621" s="11">
        <v>48345.482647570498</v>
      </c>
      <c r="E621" s="11">
        <v>204765.16201119701</v>
      </c>
      <c r="F621" s="11">
        <v>68514.229636994205</v>
      </c>
      <c r="G621" s="11">
        <v>22391.1859308196</v>
      </c>
      <c r="H621" s="11"/>
    </row>
    <row r="622" spans="1:8" x14ac:dyDescent="0.35">
      <c r="A622" s="3" t="s">
        <v>423</v>
      </c>
      <c r="B622" s="12" t="s">
        <v>493</v>
      </c>
      <c r="C622" s="11">
        <v>1021045.93531105</v>
      </c>
      <c r="D622" s="11">
        <v>347325.15620337997</v>
      </c>
      <c r="E622" s="11">
        <v>190395.42771738401</v>
      </c>
      <c r="F622" s="11">
        <v>179582.498856163</v>
      </c>
      <c r="G622" s="11">
        <v>303742.85253412399</v>
      </c>
      <c r="H622" s="11"/>
    </row>
    <row r="623" spans="1:8" x14ac:dyDescent="0.35">
      <c r="A623" s="3" t="s">
        <v>423</v>
      </c>
      <c r="B623" s="12" t="s">
        <v>494</v>
      </c>
      <c r="C623" s="11">
        <v>5397252.8564283103</v>
      </c>
      <c r="D623" s="11">
        <v>1387731.7455336901</v>
      </c>
      <c r="E623" s="11">
        <v>829333.11213283602</v>
      </c>
      <c r="F623" s="11">
        <v>923786.07226806495</v>
      </c>
      <c r="G623" s="11">
        <v>2256401.9264937202</v>
      </c>
      <c r="H623" s="11"/>
    </row>
    <row r="624" spans="1:8" x14ac:dyDescent="0.35">
      <c r="A624" s="3" t="s">
        <v>423</v>
      </c>
      <c r="B624" s="12" t="s">
        <v>277</v>
      </c>
      <c r="C624" s="11">
        <v>1460232.4595754601</v>
      </c>
      <c r="D624" s="11">
        <v>239680.373395184</v>
      </c>
      <c r="E624" s="11">
        <v>247615.836115668</v>
      </c>
      <c r="F624" s="11">
        <v>560204.43326662504</v>
      </c>
      <c r="G624" s="11">
        <v>412731.816797979</v>
      </c>
      <c r="H624" s="11"/>
    </row>
    <row r="625" spans="1:8" x14ac:dyDescent="0.35">
      <c r="A625" s="3" t="s">
        <v>423</v>
      </c>
      <c r="B625" s="12" t="s">
        <v>140</v>
      </c>
      <c r="C625" s="11">
        <v>0</v>
      </c>
      <c r="D625" s="11">
        <v>0</v>
      </c>
      <c r="E625" s="11">
        <v>0</v>
      </c>
      <c r="F625" s="11">
        <v>0</v>
      </c>
      <c r="G625" s="11">
        <v>0</v>
      </c>
      <c r="H625" s="11"/>
    </row>
    <row r="626" spans="1:8" x14ac:dyDescent="0.35">
      <c r="A626" s="3" t="s">
        <v>421</v>
      </c>
      <c r="B626" s="4" t="s">
        <v>495</v>
      </c>
      <c r="C626" s="5"/>
      <c r="D626" s="5"/>
      <c r="E626" s="5"/>
      <c r="F626" s="5"/>
      <c r="G626" s="5"/>
      <c r="H626" s="5"/>
    </row>
    <row r="627" spans="1:8" x14ac:dyDescent="0.35">
      <c r="A627" s="3" t="s">
        <v>418</v>
      </c>
      <c r="B627" s="7"/>
      <c r="C627" s="5"/>
      <c r="D627" s="5"/>
      <c r="E627" s="5"/>
      <c r="F627" s="5"/>
      <c r="G627" s="5"/>
      <c r="H627" s="5"/>
    </row>
    <row r="628" spans="1:8" x14ac:dyDescent="0.35">
      <c r="A628" s="3" t="s">
        <v>423</v>
      </c>
      <c r="B628" s="12" t="s">
        <v>255</v>
      </c>
      <c r="C628" s="11">
        <v>197544683.019806</v>
      </c>
      <c r="D628" s="11">
        <v>84436753.320203796</v>
      </c>
      <c r="E628" s="11">
        <v>71777140.702704594</v>
      </c>
      <c r="F628" s="11">
        <v>9005380.6336023808</v>
      </c>
      <c r="G628" s="11">
        <v>32325408.3632943</v>
      </c>
      <c r="H628" s="11"/>
    </row>
    <row r="629" spans="1:8" ht="29" x14ac:dyDescent="0.35">
      <c r="A629" s="3" t="s">
        <v>423</v>
      </c>
      <c r="B629" s="12" t="s">
        <v>256</v>
      </c>
      <c r="C629" s="11">
        <v>180554791.39331701</v>
      </c>
      <c r="D629" s="11">
        <v>76646122.440677002</v>
      </c>
      <c r="E629" s="11">
        <v>67803567.168760195</v>
      </c>
      <c r="F629" s="11">
        <v>7062293.8792375503</v>
      </c>
      <c r="G629" s="11">
        <v>29042807.904641598</v>
      </c>
      <c r="H629" s="11"/>
    </row>
    <row r="630" spans="1:8" x14ac:dyDescent="0.35">
      <c r="A630" s="3" t="s">
        <v>423</v>
      </c>
      <c r="B630" s="12" t="s">
        <v>257</v>
      </c>
      <c r="C630" s="11">
        <v>13614378.4092647</v>
      </c>
      <c r="D630" s="11">
        <v>5183348.72951301</v>
      </c>
      <c r="E630" s="11">
        <v>3737281.26585466</v>
      </c>
      <c r="F630" s="11">
        <v>1888927.0519415201</v>
      </c>
      <c r="G630" s="11">
        <v>2804821.36195551</v>
      </c>
      <c r="H630" s="11"/>
    </row>
    <row r="631" spans="1:8" x14ac:dyDescent="0.35">
      <c r="A631" s="3" t="s">
        <v>423</v>
      </c>
      <c r="B631" s="12" t="s">
        <v>258</v>
      </c>
      <c r="C631" s="11">
        <v>6537001.2399976896</v>
      </c>
      <c r="D631" s="11">
        <v>3348201.5093422001</v>
      </c>
      <c r="E631" s="11">
        <v>1681974.62211389</v>
      </c>
      <c r="F631" s="11">
        <v>313869.42689903203</v>
      </c>
      <c r="G631" s="11">
        <v>1192955.6816425601</v>
      </c>
      <c r="H631" s="11"/>
    </row>
    <row r="632" spans="1:8" x14ac:dyDescent="0.35">
      <c r="A632" s="3" t="s">
        <v>423</v>
      </c>
      <c r="B632" s="12" t="s">
        <v>259</v>
      </c>
      <c r="C632" s="11">
        <v>1562644.89005536</v>
      </c>
      <c r="D632" s="11">
        <v>688630.707736479</v>
      </c>
      <c r="E632" s="11">
        <v>447594.103977978</v>
      </c>
      <c r="F632" s="11">
        <v>194125.04335076801</v>
      </c>
      <c r="G632" s="11">
        <v>232295.03499013901</v>
      </c>
      <c r="H632" s="11"/>
    </row>
    <row r="633" spans="1:8" x14ac:dyDescent="0.35">
      <c r="A633" s="3" t="s">
        <v>423</v>
      </c>
      <c r="B633" s="12" t="s">
        <v>260</v>
      </c>
      <c r="C633" s="11">
        <v>58981994.267879099</v>
      </c>
      <c r="D633" s="11">
        <v>19843605.959725399</v>
      </c>
      <c r="E633" s="11">
        <v>23081939.978417099</v>
      </c>
      <c r="F633" s="11">
        <v>3912507.8135591</v>
      </c>
      <c r="G633" s="11">
        <v>12143940.516177399</v>
      </c>
      <c r="H633" s="11"/>
    </row>
    <row r="634" spans="1:8" x14ac:dyDescent="0.35">
      <c r="A634" s="3" t="s">
        <v>423</v>
      </c>
      <c r="B634" s="12" t="s">
        <v>250</v>
      </c>
      <c r="C634" s="11">
        <v>55097136.310651898</v>
      </c>
      <c r="D634" s="11">
        <v>18943982.299355201</v>
      </c>
      <c r="E634" s="11">
        <v>21648899.325618099</v>
      </c>
      <c r="F634" s="11">
        <v>3761888.6975242798</v>
      </c>
      <c r="G634" s="11">
        <v>10742365.9881544</v>
      </c>
      <c r="H634" s="11"/>
    </row>
    <row r="635" spans="1:8" x14ac:dyDescent="0.35">
      <c r="A635" s="3" t="s">
        <v>423</v>
      </c>
      <c r="B635" s="12" t="s">
        <v>496</v>
      </c>
      <c r="C635" s="11">
        <v>8377458.8061262397</v>
      </c>
      <c r="D635" s="11">
        <v>1791471.03113791</v>
      </c>
      <c r="E635" s="11">
        <v>3917681.02312691</v>
      </c>
      <c r="F635" s="11">
        <v>486596.09809410898</v>
      </c>
      <c r="G635" s="11">
        <v>2181710.6537673101</v>
      </c>
      <c r="H635" s="11"/>
    </row>
    <row r="636" spans="1:8" x14ac:dyDescent="0.35">
      <c r="A636" s="3" t="s">
        <v>423</v>
      </c>
      <c r="B636" s="12" t="s">
        <v>262</v>
      </c>
      <c r="C636" s="11">
        <v>1654876.58158873</v>
      </c>
      <c r="D636" s="11">
        <v>353224.71935482998</v>
      </c>
      <c r="E636" s="11">
        <v>849477.625994678</v>
      </c>
      <c r="F636" s="11">
        <v>161444.00379759201</v>
      </c>
      <c r="G636" s="11">
        <v>290730.23244163202</v>
      </c>
      <c r="H636" s="11"/>
    </row>
    <row r="637" spans="1:8" x14ac:dyDescent="0.35">
      <c r="A637" s="3" t="s">
        <v>423</v>
      </c>
      <c r="B637" s="12" t="s">
        <v>263</v>
      </c>
      <c r="C637" s="11">
        <v>33791393.0252968</v>
      </c>
      <c r="D637" s="11">
        <v>9859222.5381990094</v>
      </c>
      <c r="E637" s="11">
        <v>13491601.8222696</v>
      </c>
      <c r="F637" s="11">
        <v>3008968.9649160798</v>
      </c>
      <c r="G637" s="11">
        <v>7431599.6999120396</v>
      </c>
      <c r="H637" s="11"/>
    </row>
    <row r="638" spans="1:8" x14ac:dyDescent="0.35">
      <c r="A638" s="3" t="s">
        <v>423</v>
      </c>
      <c r="B638" s="12" t="s">
        <v>264</v>
      </c>
      <c r="C638" s="11">
        <v>18651632.724725299</v>
      </c>
      <c r="D638" s="11">
        <v>5159047.1403545598</v>
      </c>
      <c r="E638" s="11">
        <v>9487862.1343817692</v>
      </c>
      <c r="F638" s="11">
        <v>1107350.43140013</v>
      </c>
      <c r="G638" s="11">
        <v>2897373.0185888601</v>
      </c>
      <c r="H638" s="11"/>
    </row>
    <row r="639" spans="1:8" x14ac:dyDescent="0.35">
      <c r="A639" s="3" t="s">
        <v>423</v>
      </c>
      <c r="B639" s="12" t="s">
        <v>265</v>
      </c>
      <c r="C639" s="11">
        <v>3295639.6453186302</v>
      </c>
      <c r="D639" s="11">
        <v>1296934.35404172</v>
      </c>
      <c r="E639" s="11">
        <v>670480.89446782996</v>
      </c>
      <c r="F639" s="11">
        <v>689674.93887965195</v>
      </c>
      <c r="G639" s="11">
        <v>638549.45792942704</v>
      </c>
      <c r="H639" s="11"/>
    </row>
    <row r="640" spans="1:8" x14ac:dyDescent="0.35">
      <c r="A640" s="3" t="s">
        <v>423</v>
      </c>
      <c r="B640" s="12" t="s">
        <v>266</v>
      </c>
      <c r="C640" s="11">
        <v>15197884.150514999</v>
      </c>
      <c r="D640" s="11">
        <v>4245693.9621425997</v>
      </c>
      <c r="E640" s="11">
        <v>4987522.8963856902</v>
      </c>
      <c r="F640" s="11">
        <v>1509776.27642957</v>
      </c>
      <c r="G640" s="11">
        <v>4454891.0155571001</v>
      </c>
      <c r="H640" s="11"/>
    </row>
    <row r="641" spans="1:8" x14ac:dyDescent="0.35">
      <c r="A641" s="3" t="s">
        <v>423</v>
      </c>
      <c r="B641" s="12" t="s">
        <v>267</v>
      </c>
      <c r="C641" s="11">
        <v>12620622.716256101</v>
      </c>
      <c r="D641" s="11">
        <v>3365225.5312936399</v>
      </c>
      <c r="E641" s="11">
        <v>5019153.3109640097</v>
      </c>
      <c r="F641" s="11">
        <v>1556948.65144563</v>
      </c>
      <c r="G641" s="11">
        <v>2679295.2225528001</v>
      </c>
      <c r="H641" s="11"/>
    </row>
    <row r="642" spans="1:8" x14ac:dyDescent="0.35">
      <c r="A642" s="3" t="s">
        <v>423</v>
      </c>
      <c r="B642" s="12" t="s">
        <v>497</v>
      </c>
      <c r="C642" s="11">
        <v>11148828.357338799</v>
      </c>
      <c r="D642" s="11">
        <v>2933040.7356716902</v>
      </c>
      <c r="E642" s="11">
        <v>4587215.1619713902</v>
      </c>
      <c r="F642" s="11">
        <v>1434091.4829865</v>
      </c>
      <c r="G642" s="11">
        <v>2194480.9767092098</v>
      </c>
      <c r="H642" s="11"/>
    </row>
    <row r="643" spans="1:8" x14ac:dyDescent="0.35">
      <c r="A643" s="3" t="s">
        <v>423</v>
      </c>
      <c r="B643" s="12" t="s">
        <v>269</v>
      </c>
      <c r="C643" s="11">
        <v>2516041.0433589001</v>
      </c>
      <c r="D643" s="11">
        <v>542364.413908727</v>
      </c>
      <c r="E643" s="11">
        <v>949263.80885651195</v>
      </c>
      <c r="F643" s="11">
        <v>385763.34614819899</v>
      </c>
      <c r="G643" s="11">
        <v>638649.47444546397</v>
      </c>
      <c r="H643" s="11"/>
    </row>
    <row r="644" spans="1:8" x14ac:dyDescent="0.35">
      <c r="A644" s="3" t="s">
        <v>423</v>
      </c>
      <c r="B644" s="12" t="s">
        <v>270</v>
      </c>
      <c r="C644" s="11">
        <v>24246851.723455001</v>
      </c>
      <c r="D644" s="11">
        <v>7046720.9000055902</v>
      </c>
      <c r="E644" s="11">
        <v>7544086.5760061098</v>
      </c>
      <c r="F644" s="11">
        <v>2212405.6714363</v>
      </c>
      <c r="G644" s="11">
        <v>7443638.5760069899</v>
      </c>
      <c r="H644" s="11"/>
    </row>
    <row r="645" spans="1:8" x14ac:dyDescent="0.35">
      <c r="A645" s="3" t="s">
        <v>423</v>
      </c>
      <c r="B645" s="12" t="s">
        <v>498</v>
      </c>
      <c r="C645" s="11">
        <v>16686255.295960801</v>
      </c>
      <c r="D645" s="11">
        <v>4951198.7549055796</v>
      </c>
      <c r="E645" s="11">
        <v>3893002.08375435</v>
      </c>
      <c r="F645" s="11">
        <v>1307341.56510631</v>
      </c>
      <c r="G645" s="11">
        <v>6534712.8921945598</v>
      </c>
      <c r="H645" s="11"/>
    </row>
    <row r="646" spans="1:8" x14ac:dyDescent="0.35">
      <c r="A646" s="3" t="s">
        <v>423</v>
      </c>
      <c r="B646" s="12" t="s">
        <v>271</v>
      </c>
      <c r="C646" s="11">
        <v>16686255.295960801</v>
      </c>
      <c r="D646" s="11">
        <v>4951198.7549055796</v>
      </c>
      <c r="E646" s="11">
        <v>3893002.08375435</v>
      </c>
      <c r="F646" s="11">
        <v>1307341.56510631</v>
      </c>
      <c r="G646" s="11">
        <v>6534712.8921945598</v>
      </c>
      <c r="H646" s="11"/>
    </row>
    <row r="647" spans="1:8" x14ac:dyDescent="0.35">
      <c r="A647" s="3" t="s">
        <v>423</v>
      </c>
      <c r="B647" s="12" t="s">
        <v>499</v>
      </c>
      <c r="C647" s="11">
        <v>9603908.4843710698</v>
      </c>
      <c r="D647" s="11">
        <v>2413550.8348350399</v>
      </c>
      <c r="E647" s="11">
        <v>3964987.8488727501</v>
      </c>
      <c r="F647" s="11">
        <v>1174927.6349986</v>
      </c>
      <c r="G647" s="11">
        <v>2050442.1656646801</v>
      </c>
      <c r="H647" s="11"/>
    </row>
    <row r="648" spans="1:8" x14ac:dyDescent="0.35">
      <c r="A648" s="3" t="s">
        <v>423</v>
      </c>
      <c r="B648" s="12" t="s">
        <v>248</v>
      </c>
      <c r="C648" s="11">
        <v>6280314.7007276798</v>
      </c>
      <c r="D648" s="11">
        <v>1460538.4120249499</v>
      </c>
      <c r="E648" s="11">
        <v>2847131.8830877398</v>
      </c>
      <c r="F648" s="11">
        <v>598602.51445244194</v>
      </c>
      <c r="G648" s="11">
        <v>1374041.8911625401</v>
      </c>
      <c r="H648" s="11"/>
    </row>
    <row r="649" spans="1:8" x14ac:dyDescent="0.35">
      <c r="A649" s="3" t="s">
        <v>423</v>
      </c>
      <c r="B649" s="12" t="s">
        <v>272</v>
      </c>
      <c r="C649" s="11">
        <v>984628.47839419194</v>
      </c>
      <c r="D649" s="11">
        <v>99653.913501059695</v>
      </c>
      <c r="E649" s="11">
        <v>336132.40479615098</v>
      </c>
      <c r="F649" s="11">
        <v>228064.98534289101</v>
      </c>
      <c r="G649" s="11">
        <v>320777.17475409003</v>
      </c>
      <c r="H649" s="11"/>
    </row>
    <row r="650" spans="1:8" x14ac:dyDescent="0.35">
      <c r="A650" s="3" t="s">
        <v>423</v>
      </c>
      <c r="B650" s="12" t="s">
        <v>500</v>
      </c>
      <c r="C650" s="11">
        <v>3037435.9088861202</v>
      </c>
      <c r="D650" s="11">
        <v>1056528.1875728499</v>
      </c>
      <c r="E650" s="11">
        <v>954733.87952436798</v>
      </c>
      <c r="F650" s="11">
        <v>389436.66152975202</v>
      </c>
      <c r="G650" s="11">
        <v>636737.18025915197</v>
      </c>
      <c r="H650" s="11"/>
    </row>
    <row r="651" spans="1:8" x14ac:dyDescent="0.35">
      <c r="A651" s="3" t="s">
        <v>423</v>
      </c>
      <c r="B651" s="12" t="s">
        <v>274</v>
      </c>
      <c r="C651" s="11">
        <v>2859591.4604340699</v>
      </c>
      <c r="D651" s="11">
        <v>370307.81537143199</v>
      </c>
      <c r="E651" s="11">
        <v>1504903.1251579199</v>
      </c>
      <c r="F651" s="11">
        <v>608459.15898296598</v>
      </c>
      <c r="G651" s="11">
        <v>375921.360921752</v>
      </c>
      <c r="H651" s="11"/>
    </row>
    <row r="652" spans="1:8" x14ac:dyDescent="0.35">
      <c r="A652" s="3" t="s">
        <v>423</v>
      </c>
      <c r="B652" s="12" t="s">
        <v>501</v>
      </c>
      <c r="C652" s="11">
        <v>1963442.7869471</v>
      </c>
      <c r="D652" s="11">
        <v>193730.059800016</v>
      </c>
      <c r="E652" s="11">
        <v>1140044.1377081799</v>
      </c>
      <c r="F652" s="11">
        <v>599539.55839690799</v>
      </c>
      <c r="G652" s="11">
        <v>30129.031042005099</v>
      </c>
      <c r="H652" s="11"/>
    </row>
    <row r="653" spans="1:8" x14ac:dyDescent="0.35">
      <c r="A653" s="3" t="s">
        <v>423</v>
      </c>
      <c r="B653" s="12" t="s">
        <v>494</v>
      </c>
      <c r="C653" s="11">
        <v>896148.67348696105</v>
      </c>
      <c r="D653" s="11">
        <v>176577.755571416</v>
      </c>
      <c r="E653" s="11">
        <v>364858.98744974</v>
      </c>
      <c r="F653" s="11">
        <v>8919.6005860581008</v>
      </c>
      <c r="G653" s="11">
        <v>345792.32987974701</v>
      </c>
      <c r="H653" s="11"/>
    </row>
    <row r="654" spans="1:8" x14ac:dyDescent="0.35">
      <c r="A654" s="3" t="s">
        <v>423</v>
      </c>
      <c r="B654" s="12" t="s">
        <v>502</v>
      </c>
      <c r="C654" s="11">
        <v>1286563.2196586099</v>
      </c>
      <c r="D654" s="11">
        <v>250110.363078166</v>
      </c>
      <c r="E654" s="11">
        <v>404368.15307302802</v>
      </c>
      <c r="F654" s="11">
        <v>29645.780932623202</v>
      </c>
      <c r="G654" s="11">
        <v>602438.92257479602</v>
      </c>
      <c r="H654" s="11"/>
    </row>
    <row r="655" spans="1:8" x14ac:dyDescent="0.35">
      <c r="A655" s="3" t="s">
        <v>423</v>
      </c>
      <c r="B655" s="12" t="s">
        <v>140</v>
      </c>
      <c r="C655" s="11">
        <v>13824553.484048501</v>
      </c>
      <c r="D655" s="11">
        <v>0</v>
      </c>
      <c r="E655" s="11">
        <v>0</v>
      </c>
      <c r="F655" s="11">
        <v>0</v>
      </c>
      <c r="G655" s="11">
        <v>13824553.484048501</v>
      </c>
      <c r="H655" s="11"/>
    </row>
    <row r="656" spans="1:8" x14ac:dyDescent="0.35">
      <c r="A656" s="3" t="s">
        <v>421</v>
      </c>
      <c r="B656" s="4" t="s">
        <v>99</v>
      </c>
      <c r="C656" s="5"/>
      <c r="D656" s="5"/>
      <c r="E656" s="5"/>
      <c r="F656" s="5"/>
      <c r="G656" s="5"/>
      <c r="H656" s="5"/>
    </row>
    <row r="657" spans="1:8" x14ac:dyDescent="0.35">
      <c r="A657" s="3" t="s">
        <v>418</v>
      </c>
      <c r="B657" s="7"/>
      <c r="C657" s="5"/>
      <c r="D657" s="5"/>
      <c r="E657" s="5"/>
      <c r="F657" s="5"/>
      <c r="G657" s="5"/>
      <c r="H657" s="5"/>
    </row>
    <row r="658" spans="1:8" x14ac:dyDescent="0.35">
      <c r="A658" s="3" t="s">
        <v>423</v>
      </c>
      <c r="B658" s="12" t="s">
        <v>503</v>
      </c>
      <c r="C658" s="11">
        <v>48956603.299218699</v>
      </c>
      <c r="D658" s="11">
        <v>19727977.3346905</v>
      </c>
      <c r="E658" s="11">
        <v>11400602.7244219</v>
      </c>
      <c r="F658" s="11">
        <v>4339797.4449698199</v>
      </c>
      <c r="G658" s="11">
        <v>13488225.7951364</v>
      </c>
      <c r="H658" s="11"/>
    </row>
    <row r="659" spans="1:8" x14ac:dyDescent="0.35">
      <c r="A659" s="3" t="s">
        <v>423</v>
      </c>
      <c r="B659" s="12" t="s">
        <v>504</v>
      </c>
      <c r="C659" s="11">
        <v>223440857.89841899</v>
      </c>
      <c r="D659" s="11">
        <v>84593603.478816003</v>
      </c>
      <c r="E659" s="11">
        <v>83506348.534631997</v>
      </c>
      <c r="F659" s="11">
        <v>9369873.7227901109</v>
      </c>
      <c r="G659" s="11">
        <v>45971032.162179597</v>
      </c>
      <c r="H659" s="11"/>
    </row>
    <row r="660" spans="1:8" x14ac:dyDescent="0.35">
      <c r="A660" s="3" t="s">
        <v>423</v>
      </c>
      <c r="B660" s="12" t="s">
        <v>277</v>
      </c>
      <c r="C660" s="11">
        <v>7891684.2794772498</v>
      </c>
      <c r="D660" s="11">
        <v>1256675.2638221399</v>
      </c>
      <c r="E660" s="11">
        <v>3879861.2660733601</v>
      </c>
      <c r="F660" s="11">
        <v>688671.50817726401</v>
      </c>
      <c r="G660" s="11">
        <v>2066476.2414044901</v>
      </c>
      <c r="H660" s="11"/>
    </row>
    <row r="661" spans="1:8" x14ac:dyDescent="0.35">
      <c r="A661" s="3" t="s">
        <v>423</v>
      </c>
      <c r="B661" s="12" t="s">
        <v>140</v>
      </c>
      <c r="C661" s="11">
        <v>0</v>
      </c>
      <c r="D661" s="11">
        <v>0</v>
      </c>
      <c r="E661" s="11">
        <v>0</v>
      </c>
      <c r="F661" s="11">
        <v>0</v>
      </c>
      <c r="G661" s="11">
        <v>0</v>
      </c>
      <c r="H661" s="11"/>
    </row>
    <row r="662" spans="1:8" x14ac:dyDescent="0.35">
      <c r="A662" s="3" t="s">
        <v>421</v>
      </c>
      <c r="B662" s="4" t="s">
        <v>505</v>
      </c>
      <c r="C662" s="5"/>
      <c r="D662" s="5"/>
      <c r="E662" s="5"/>
      <c r="F662" s="5"/>
      <c r="G662" s="5"/>
      <c r="H662" s="5"/>
    </row>
    <row r="663" spans="1:8" x14ac:dyDescent="0.35">
      <c r="A663" s="3" t="s">
        <v>418</v>
      </c>
      <c r="B663" s="7"/>
      <c r="C663" s="5"/>
      <c r="D663" s="5"/>
      <c r="E663" s="5"/>
      <c r="F663" s="5"/>
      <c r="G663" s="5"/>
      <c r="H663" s="5"/>
    </row>
    <row r="664" spans="1:8" ht="29" x14ac:dyDescent="0.35">
      <c r="A664" s="3" t="s">
        <v>423</v>
      </c>
      <c r="B664" s="12" t="s">
        <v>291</v>
      </c>
      <c r="C664" s="11">
        <v>11843117.106936701</v>
      </c>
      <c r="D664" s="11">
        <v>5988034.6015470801</v>
      </c>
      <c r="E664" s="11">
        <v>2517283.5542307901</v>
      </c>
      <c r="F664" s="11">
        <v>1150813.3063888201</v>
      </c>
      <c r="G664" s="11">
        <v>2186985.6447699899</v>
      </c>
      <c r="H664" s="11"/>
    </row>
    <row r="665" spans="1:8" ht="43.5" x14ac:dyDescent="0.35">
      <c r="A665" s="3" t="s">
        <v>423</v>
      </c>
      <c r="B665" s="12" t="s">
        <v>292</v>
      </c>
      <c r="C665" s="11">
        <v>55718549.215067104</v>
      </c>
      <c r="D665" s="11">
        <v>26042412.4892129</v>
      </c>
      <c r="E665" s="11">
        <v>10848567.0448623</v>
      </c>
      <c r="F665" s="11">
        <v>3629125.89174233</v>
      </c>
      <c r="G665" s="11">
        <v>15198443.789249601</v>
      </c>
      <c r="H665" s="11"/>
    </row>
    <row r="666" spans="1:8" x14ac:dyDescent="0.35">
      <c r="A666" s="3" t="s">
        <v>423</v>
      </c>
      <c r="B666" s="12" t="s">
        <v>506</v>
      </c>
      <c r="C666" s="11">
        <v>25886394.804287601</v>
      </c>
      <c r="D666" s="11">
        <v>17502325.0062964</v>
      </c>
      <c r="E666" s="11">
        <v>5424161.5176888499</v>
      </c>
      <c r="F666" s="11">
        <v>969975.49054907495</v>
      </c>
      <c r="G666" s="11">
        <v>1989932.7897533199</v>
      </c>
      <c r="H666" s="11"/>
    </row>
    <row r="667" spans="1:8" x14ac:dyDescent="0.35">
      <c r="A667" s="3" t="s">
        <v>423</v>
      </c>
      <c r="B667" s="12" t="s">
        <v>507</v>
      </c>
      <c r="C667" s="11">
        <v>8587752.2694411203</v>
      </c>
      <c r="D667" s="11">
        <v>3200659.79068468</v>
      </c>
      <c r="E667" s="11">
        <v>3275873.73180043</v>
      </c>
      <c r="F667" s="11">
        <v>1171535.1912541599</v>
      </c>
      <c r="G667" s="11">
        <v>939683.55570185196</v>
      </c>
      <c r="H667" s="11"/>
    </row>
    <row r="668" spans="1:8" ht="29" x14ac:dyDescent="0.35">
      <c r="A668" s="3" t="s">
        <v>423</v>
      </c>
      <c r="B668" s="12" t="s">
        <v>508</v>
      </c>
      <c r="C668" s="11">
        <v>43558824.094999999</v>
      </c>
      <c r="D668" s="11">
        <v>24459390.6447265</v>
      </c>
      <c r="E668" s="11">
        <v>7557595.1138205798</v>
      </c>
      <c r="F668" s="11">
        <v>2347773.9446881302</v>
      </c>
      <c r="G668" s="11">
        <v>9194064.3917648699</v>
      </c>
      <c r="H668" s="11"/>
    </row>
    <row r="669" spans="1:8" ht="43.5" x14ac:dyDescent="0.35">
      <c r="A669" s="3" t="s">
        <v>423</v>
      </c>
      <c r="B669" s="12" t="s">
        <v>509</v>
      </c>
      <c r="C669" s="11">
        <v>13750654.9514254</v>
      </c>
      <c r="D669" s="11">
        <v>7060047.6802508403</v>
      </c>
      <c r="E669" s="11">
        <v>3290504.06960668</v>
      </c>
      <c r="F669" s="11">
        <v>714198.92027880298</v>
      </c>
      <c r="G669" s="11">
        <v>2685904.2812890499</v>
      </c>
      <c r="H669" s="11"/>
    </row>
    <row r="670" spans="1:8" ht="29" x14ac:dyDescent="0.35">
      <c r="A670" s="3" t="s">
        <v>423</v>
      </c>
      <c r="B670" s="12" t="s">
        <v>297</v>
      </c>
      <c r="C670" s="11">
        <v>6351230.2648734404</v>
      </c>
      <c r="D670" s="11">
        <v>1408402.2522775601</v>
      </c>
      <c r="E670" s="11">
        <v>764704.75331852201</v>
      </c>
      <c r="F670" s="11">
        <v>3144369.0133496402</v>
      </c>
      <c r="G670" s="11">
        <v>1033754.24592772</v>
      </c>
      <c r="H670" s="11"/>
    </row>
    <row r="671" spans="1:8" ht="29" x14ac:dyDescent="0.35">
      <c r="A671" s="3" t="s">
        <v>423</v>
      </c>
      <c r="B671" s="12" t="s">
        <v>298</v>
      </c>
      <c r="C671" s="11">
        <v>2574360.0685393601</v>
      </c>
      <c r="D671" s="11">
        <v>1308061.3352772901</v>
      </c>
      <c r="E671" s="11">
        <v>781941.64487444505</v>
      </c>
      <c r="F671" s="11">
        <v>250146.23112872301</v>
      </c>
      <c r="G671" s="11">
        <v>234210.85725890199</v>
      </c>
      <c r="H671" s="11"/>
    </row>
    <row r="672" spans="1:8" x14ac:dyDescent="0.35">
      <c r="A672" s="3" t="s">
        <v>423</v>
      </c>
      <c r="B672" s="12" t="s">
        <v>510</v>
      </c>
      <c r="C672" s="11">
        <v>24765083.5122936</v>
      </c>
      <c r="D672" s="11">
        <v>13983906.418502299</v>
      </c>
      <c r="E672" s="11">
        <v>3644183.1750795599</v>
      </c>
      <c r="F672" s="11">
        <v>1574308.2268113401</v>
      </c>
      <c r="G672" s="11">
        <v>5562685.6919003697</v>
      </c>
      <c r="H672" s="11"/>
    </row>
    <row r="673" spans="1:8" x14ac:dyDescent="0.35">
      <c r="A673" s="3" t="s">
        <v>423</v>
      </c>
      <c r="B673" s="12" t="s">
        <v>140</v>
      </c>
      <c r="C673" s="11">
        <v>103636358.98920199</v>
      </c>
      <c r="D673" s="11">
        <v>12321975.085706601</v>
      </c>
      <c r="E673" s="11">
        <v>65355354.570331402</v>
      </c>
      <c r="F673" s="11">
        <v>1588160.71524846</v>
      </c>
      <c r="G673" s="11">
        <v>24370868.617915601</v>
      </c>
      <c r="H673" s="11"/>
    </row>
    <row r="674" spans="1:8" x14ac:dyDescent="0.35">
      <c r="A674" s="3" t="s">
        <v>421</v>
      </c>
      <c r="B674" s="4" t="s">
        <v>511</v>
      </c>
      <c r="C674" s="5"/>
      <c r="D674" s="5"/>
      <c r="E674" s="5"/>
      <c r="F674" s="5"/>
      <c r="G674" s="5"/>
      <c r="H674" s="5"/>
    </row>
    <row r="675" spans="1:8" x14ac:dyDescent="0.35">
      <c r="A675" s="3" t="s">
        <v>418</v>
      </c>
      <c r="B675" s="7"/>
      <c r="C675" s="5"/>
      <c r="D675" s="5"/>
      <c r="E675" s="5"/>
      <c r="F675" s="5"/>
      <c r="G675" s="5"/>
      <c r="H675" s="5"/>
    </row>
    <row r="676" spans="1:8" x14ac:dyDescent="0.35">
      <c r="A676" s="3" t="s">
        <v>423</v>
      </c>
      <c r="B676" s="12" t="s">
        <v>280</v>
      </c>
      <c r="C676" s="11">
        <v>27184634.8939831</v>
      </c>
      <c r="D676" s="11">
        <v>17274290.325632699</v>
      </c>
      <c r="E676" s="11">
        <v>2407671.7439333801</v>
      </c>
      <c r="F676" s="11">
        <v>693618.44370702095</v>
      </c>
      <c r="G676" s="11">
        <v>6809054.3807099899</v>
      </c>
      <c r="H676" s="11"/>
    </row>
    <row r="677" spans="1:8" x14ac:dyDescent="0.35">
      <c r="A677" s="3" t="s">
        <v>423</v>
      </c>
      <c r="B677" s="12" t="s">
        <v>281</v>
      </c>
      <c r="C677" s="11">
        <v>27266436.787110802</v>
      </c>
      <c r="D677" s="11">
        <v>16487008.409123</v>
      </c>
      <c r="E677" s="11">
        <v>3251644.7436288898</v>
      </c>
      <c r="F677" s="11">
        <v>1291626.8737346199</v>
      </c>
      <c r="G677" s="11">
        <v>6236156.7606242104</v>
      </c>
      <c r="H677" s="11"/>
    </row>
    <row r="678" spans="1:8" x14ac:dyDescent="0.35">
      <c r="A678" s="3" t="s">
        <v>423</v>
      </c>
      <c r="B678" s="12" t="s">
        <v>282</v>
      </c>
      <c r="C678" s="11">
        <v>38356158.738211498</v>
      </c>
      <c r="D678" s="11">
        <v>22502515.418942001</v>
      </c>
      <c r="E678" s="11">
        <v>5358948.4747077301</v>
      </c>
      <c r="F678" s="11">
        <v>2651210.5342135001</v>
      </c>
      <c r="G678" s="11">
        <v>7843484.31034829</v>
      </c>
      <c r="H678" s="11"/>
    </row>
    <row r="679" spans="1:8" x14ac:dyDescent="0.35">
      <c r="A679" s="3" t="s">
        <v>423</v>
      </c>
      <c r="B679" s="12" t="s">
        <v>283</v>
      </c>
      <c r="C679" s="11">
        <v>25849740.009532101</v>
      </c>
      <c r="D679" s="11">
        <v>11844986.622580601</v>
      </c>
      <c r="E679" s="11">
        <v>6893513.0688012</v>
      </c>
      <c r="F679" s="11">
        <v>1866616.68878719</v>
      </c>
      <c r="G679" s="11">
        <v>5244623.6293631596</v>
      </c>
      <c r="H679" s="11"/>
    </row>
    <row r="680" spans="1:8" x14ac:dyDescent="0.35">
      <c r="A680" s="3" t="s">
        <v>423</v>
      </c>
      <c r="B680" s="12" t="s">
        <v>284</v>
      </c>
      <c r="C680" s="11">
        <v>26613013.3648271</v>
      </c>
      <c r="D680" s="11">
        <v>12584043.845751099</v>
      </c>
      <c r="E680" s="11">
        <v>7573588.4068966098</v>
      </c>
      <c r="F680" s="11">
        <v>2210293.8623536602</v>
      </c>
      <c r="G680" s="11">
        <v>4245087.2498256797</v>
      </c>
      <c r="H680" s="11"/>
    </row>
    <row r="681" spans="1:8" x14ac:dyDescent="0.35">
      <c r="A681" s="3" t="s">
        <v>423</v>
      </c>
      <c r="B681" s="12" t="s">
        <v>285</v>
      </c>
      <c r="C681" s="11">
        <v>29429562.095095299</v>
      </c>
      <c r="D681" s="11">
        <v>11363559.0905919</v>
      </c>
      <c r="E681" s="11">
        <v>7457125.9367287997</v>
      </c>
      <c r="F681" s="11">
        <v>4052648.3233615598</v>
      </c>
      <c r="G681" s="11">
        <v>6556228.7444130201</v>
      </c>
      <c r="H681" s="11"/>
    </row>
    <row r="682" spans="1:8" x14ac:dyDescent="0.35">
      <c r="A682" s="3" t="s">
        <v>423</v>
      </c>
      <c r="B682" s="12" t="s">
        <v>286</v>
      </c>
      <c r="C682" s="11">
        <v>14843859.3157847</v>
      </c>
      <c r="D682" s="11">
        <v>5104779.3217974799</v>
      </c>
      <c r="E682" s="11">
        <v>4172264.6496372102</v>
      </c>
      <c r="F682" s="11">
        <v>2076404.4194479701</v>
      </c>
      <c r="G682" s="11">
        <v>3490410.9249020601</v>
      </c>
      <c r="H682" s="11"/>
    </row>
    <row r="683" spans="1:8" x14ac:dyDescent="0.35">
      <c r="A683" s="3" t="s">
        <v>423</v>
      </c>
      <c r="B683" s="12" t="s">
        <v>287</v>
      </c>
      <c r="C683" s="11">
        <v>8680423.3952247798</v>
      </c>
      <c r="D683" s="11">
        <v>4032945.66827338</v>
      </c>
      <c r="E683" s="11">
        <v>2097561.5813220302</v>
      </c>
      <c r="F683" s="11">
        <v>1114526.88692337</v>
      </c>
      <c r="G683" s="11">
        <v>1435389.2587059899</v>
      </c>
      <c r="H683" s="11"/>
    </row>
    <row r="684" spans="1:8" x14ac:dyDescent="0.35">
      <c r="A684" s="3" t="s">
        <v>423</v>
      </c>
      <c r="B684" s="12" t="s">
        <v>512</v>
      </c>
      <c r="C684" s="11">
        <v>4376432.5099746399</v>
      </c>
      <c r="D684" s="11">
        <v>1776153.24976177</v>
      </c>
      <c r="E684" s="11">
        <v>783829.86494860798</v>
      </c>
      <c r="F684" s="11">
        <v>661984.24043095601</v>
      </c>
      <c r="G684" s="11">
        <v>1154465.1548333101</v>
      </c>
      <c r="H684" s="11"/>
    </row>
    <row r="685" spans="1:8" ht="29" x14ac:dyDescent="0.35">
      <c r="A685" s="3" t="s">
        <v>423</v>
      </c>
      <c r="B685" s="12" t="s">
        <v>513</v>
      </c>
      <c r="C685" s="11">
        <v>1528846.8741111499</v>
      </c>
      <c r="D685" s="11">
        <v>449680.85075927002</v>
      </c>
      <c r="E685" s="11">
        <v>403469.84082095599</v>
      </c>
      <c r="F685" s="11">
        <v>199732.776559258</v>
      </c>
      <c r="G685" s="11">
        <v>475963.40597166598</v>
      </c>
      <c r="H685" s="11"/>
    </row>
    <row r="686" spans="1:8" ht="29" x14ac:dyDescent="0.35">
      <c r="A686" s="3" t="s">
        <v>423</v>
      </c>
      <c r="B686" s="12" t="s">
        <v>289</v>
      </c>
      <c r="C686" s="11">
        <v>8554468.8471572492</v>
      </c>
      <c r="D686" s="11">
        <v>4362828.5109481402</v>
      </c>
      <c r="E686" s="11">
        <v>2186148.9414407401</v>
      </c>
      <c r="F686" s="11">
        <v>114403.64384325501</v>
      </c>
      <c r="G686" s="11">
        <v>1891087.75092511</v>
      </c>
      <c r="H686" s="11"/>
    </row>
    <row r="687" spans="1:8" x14ac:dyDescent="0.35">
      <c r="A687" s="3" t="s">
        <v>423</v>
      </c>
      <c r="B687" s="12" t="s">
        <v>277</v>
      </c>
      <c r="C687" s="11">
        <v>1953240.5991517501</v>
      </c>
      <c r="D687" s="11">
        <v>1199877.2790005901</v>
      </c>
      <c r="E687" s="11">
        <v>488965.58009940502</v>
      </c>
      <c r="F687" s="11">
        <v>44167.234531185597</v>
      </c>
      <c r="G687" s="11">
        <v>220230.50552057</v>
      </c>
      <c r="H687" s="11"/>
    </row>
    <row r="688" spans="1:8" x14ac:dyDescent="0.35">
      <c r="A688" s="3" t="s">
        <v>423</v>
      </c>
      <c r="B688" s="12" t="s">
        <v>514</v>
      </c>
      <c r="C688" s="11">
        <v>65622595.525322303</v>
      </c>
      <c r="D688" s="11">
        <v>38989523.828065097</v>
      </c>
      <c r="E688" s="11">
        <v>8610593.2183366194</v>
      </c>
      <c r="F688" s="11">
        <v>3942837.40794812</v>
      </c>
      <c r="G688" s="11">
        <v>14079641.0709725</v>
      </c>
      <c r="H688" s="11"/>
    </row>
    <row r="689" spans="1:8" x14ac:dyDescent="0.35">
      <c r="A689" s="3" t="s">
        <v>423</v>
      </c>
      <c r="B689" s="12" t="s">
        <v>140</v>
      </c>
      <c r="C689" s="11">
        <v>95081890.142044693</v>
      </c>
      <c r="D689" s="11">
        <v>7959146.5747585101</v>
      </c>
      <c r="E689" s="11">
        <v>63169205.628890596</v>
      </c>
      <c r="F689" s="11">
        <v>1473757.0714052001</v>
      </c>
      <c r="G689" s="11">
        <v>22479780.866990499</v>
      </c>
      <c r="H689" s="11"/>
    </row>
    <row r="690" spans="1:8" x14ac:dyDescent="0.35">
      <c r="A690" s="3" t="s">
        <v>421</v>
      </c>
      <c r="B690" s="4" t="s">
        <v>102</v>
      </c>
      <c r="C690" s="5"/>
      <c r="D690" s="5"/>
      <c r="E690" s="5"/>
      <c r="F690" s="5"/>
      <c r="G690" s="5"/>
      <c r="H690" s="5"/>
    </row>
    <row r="691" spans="1:8" x14ac:dyDescent="0.35">
      <c r="A691" s="3" t="s">
        <v>418</v>
      </c>
      <c r="B691" s="7"/>
      <c r="C691" s="5"/>
      <c r="D691" s="5"/>
      <c r="E691" s="5"/>
      <c r="F691" s="5"/>
      <c r="G691" s="5"/>
      <c r="H691" s="5"/>
    </row>
    <row r="692" spans="1:8" x14ac:dyDescent="0.35">
      <c r="A692" s="3" t="s">
        <v>423</v>
      </c>
      <c r="B692" s="12" t="s">
        <v>301</v>
      </c>
      <c r="C692" s="11">
        <v>228663066.50812301</v>
      </c>
      <c r="D692" s="11">
        <v>85087935.645033106</v>
      </c>
      <c r="E692" s="11">
        <v>83834805.473228395</v>
      </c>
      <c r="F692" s="11">
        <v>10682766.0410708</v>
      </c>
      <c r="G692" s="11">
        <v>49057559.3487904</v>
      </c>
      <c r="H692" s="11"/>
    </row>
    <row r="693" spans="1:8" x14ac:dyDescent="0.35">
      <c r="A693" s="3" t="s">
        <v>423</v>
      </c>
      <c r="B693" s="12" t="s">
        <v>302</v>
      </c>
      <c r="C693" s="11">
        <v>39323294.986562997</v>
      </c>
      <c r="D693" s="11">
        <v>15620530.786982</v>
      </c>
      <c r="E693" s="11">
        <v>11289293.884084299</v>
      </c>
      <c r="F693" s="11">
        <v>3000109.3849537801</v>
      </c>
      <c r="G693" s="11">
        <v>9413360.9305428807</v>
      </c>
      <c r="H693" s="11"/>
    </row>
    <row r="694" spans="1:8" x14ac:dyDescent="0.35">
      <c r="A694" s="3" t="s">
        <v>423</v>
      </c>
      <c r="B694" s="12" t="s">
        <v>303</v>
      </c>
      <c r="C694" s="11">
        <v>12302783.982428299</v>
      </c>
      <c r="D694" s="11">
        <v>4869789.6453138404</v>
      </c>
      <c r="E694" s="11">
        <v>3662713.1678145798</v>
      </c>
      <c r="F694" s="11">
        <v>715467.24991256301</v>
      </c>
      <c r="G694" s="11">
        <v>3054813.9193873</v>
      </c>
      <c r="H694" s="11"/>
    </row>
    <row r="695" spans="1:8" x14ac:dyDescent="0.35">
      <c r="A695" s="3" t="s">
        <v>423</v>
      </c>
      <c r="B695" s="12" t="s">
        <v>140</v>
      </c>
      <c r="C695" s="11">
        <v>0</v>
      </c>
      <c r="D695" s="11">
        <v>0</v>
      </c>
      <c r="E695" s="11">
        <v>0</v>
      </c>
      <c r="F695" s="11">
        <v>0</v>
      </c>
      <c r="G695" s="11">
        <v>0</v>
      </c>
      <c r="H695" s="11"/>
    </row>
    <row r="696" spans="1:8" x14ac:dyDescent="0.35">
      <c r="A696" s="3" t="s">
        <v>421</v>
      </c>
      <c r="B696" s="4" t="s">
        <v>515</v>
      </c>
      <c r="C696" s="5"/>
      <c r="D696" s="5"/>
      <c r="E696" s="5"/>
      <c r="F696" s="5"/>
      <c r="G696" s="5"/>
      <c r="H696" s="5"/>
    </row>
    <row r="697" spans="1:8" x14ac:dyDescent="0.35">
      <c r="A697" s="3" t="s">
        <v>418</v>
      </c>
      <c r="B697" s="7"/>
      <c r="C697" s="5"/>
      <c r="D697" s="5"/>
      <c r="E697" s="5"/>
      <c r="F697" s="5"/>
      <c r="G697" s="5"/>
      <c r="H697" s="5"/>
    </row>
    <row r="698" spans="1:8" x14ac:dyDescent="0.35">
      <c r="A698" s="3" t="s">
        <v>423</v>
      </c>
      <c r="B698" s="12" t="s">
        <v>516</v>
      </c>
      <c r="C698" s="11">
        <v>70391030.330827996</v>
      </c>
      <c r="D698" s="11">
        <v>12857678.213294201</v>
      </c>
      <c r="E698" s="11">
        <v>34668244.134136103</v>
      </c>
      <c r="F698" s="11">
        <v>9260666.8976057805</v>
      </c>
      <c r="G698" s="11">
        <v>13604441.085791901</v>
      </c>
      <c r="H698" s="11"/>
    </row>
    <row r="699" spans="1:8" x14ac:dyDescent="0.35">
      <c r="A699" s="3" t="s">
        <v>423</v>
      </c>
      <c r="B699" s="12" t="s">
        <v>305</v>
      </c>
      <c r="C699" s="11">
        <v>100376289.73850501</v>
      </c>
      <c r="D699" s="11">
        <v>41120378.791495897</v>
      </c>
      <c r="E699" s="11">
        <v>31784909.251586702</v>
      </c>
      <c r="F699" s="11">
        <v>2474444.35314357</v>
      </c>
      <c r="G699" s="11">
        <v>24996557.342278801</v>
      </c>
      <c r="H699" s="11"/>
    </row>
    <row r="700" spans="1:8" x14ac:dyDescent="0.35">
      <c r="A700" s="3" t="s">
        <v>423</v>
      </c>
      <c r="B700" s="12" t="s">
        <v>517</v>
      </c>
      <c r="C700" s="11">
        <v>70842438.491408095</v>
      </c>
      <c r="D700" s="11">
        <v>33140230.857024401</v>
      </c>
      <c r="E700" s="11">
        <v>21827718.072164401</v>
      </c>
      <c r="F700" s="11">
        <v>1325335.27158645</v>
      </c>
      <c r="G700" s="11">
        <v>14549154.2906329</v>
      </c>
      <c r="H700" s="11"/>
    </row>
    <row r="701" spans="1:8" x14ac:dyDescent="0.35">
      <c r="A701" s="3" t="s">
        <v>423</v>
      </c>
      <c r="B701" s="12" t="s">
        <v>518</v>
      </c>
      <c r="C701" s="11">
        <v>28682439.441989001</v>
      </c>
      <c r="D701" s="11">
        <v>15558750.6362288</v>
      </c>
      <c r="E701" s="11">
        <v>7767502.6150765503</v>
      </c>
      <c r="F701" s="11">
        <v>441296.127172874</v>
      </c>
      <c r="G701" s="11">
        <v>4914890.0635108296</v>
      </c>
      <c r="H701" s="11"/>
    </row>
    <row r="702" spans="1:8" x14ac:dyDescent="0.35">
      <c r="A702" s="3" t="s">
        <v>423</v>
      </c>
      <c r="B702" s="12" t="s">
        <v>308</v>
      </c>
      <c r="C702" s="11">
        <v>9996947.4743836392</v>
      </c>
      <c r="D702" s="11">
        <v>2901217.5792854698</v>
      </c>
      <c r="E702" s="11">
        <v>2738438.45216353</v>
      </c>
      <c r="F702" s="11">
        <v>896600.02642850101</v>
      </c>
      <c r="G702" s="11">
        <v>3460691.4165061498</v>
      </c>
      <c r="H702" s="11"/>
    </row>
    <row r="703" spans="1:8" x14ac:dyDescent="0.35">
      <c r="A703" s="3" t="s">
        <v>421</v>
      </c>
      <c r="B703" s="4" t="s">
        <v>104</v>
      </c>
      <c r="C703" s="5"/>
      <c r="D703" s="5"/>
      <c r="E703" s="5"/>
      <c r="F703" s="5"/>
      <c r="G703" s="5"/>
      <c r="H703" s="5"/>
    </row>
    <row r="704" spans="1:8" x14ac:dyDescent="0.35">
      <c r="A704" s="3" t="s">
        <v>418</v>
      </c>
      <c r="B704" s="7"/>
      <c r="C704" s="5"/>
      <c r="D704" s="5"/>
      <c r="E704" s="5"/>
      <c r="F704" s="5"/>
      <c r="G704" s="5"/>
      <c r="H704" s="5"/>
    </row>
    <row r="705" spans="1:8" x14ac:dyDescent="0.35">
      <c r="A705" s="3" t="s">
        <v>423</v>
      </c>
      <c r="B705" s="12" t="s">
        <v>519</v>
      </c>
      <c r="C705" s="11">
        <v>88764254.404205501</v>
      </c>
      <c r="D705" s="11">
        <v>42115416.213195503</v>
      </c>
      <c r="E705" s="11">
        <v>29135002.486542001</v>
      </c>
      <c r="F705" s="11">
        <v>1313871.2469196201</v>
      </c>
      <c r="G705" s="11">
        <v>16199964.4575484</v>
      </c>
      <c r="H705" s="11"/>
    </row>
    <row r="706" spans="1:8" x14ac:dyDescent="0.35">
      <c r="A706" s="3" t="s">
        <v>423</v>
      </c>
      <c r="B706" s="12" t="s">
        <v>520</v>
      </c>
      <c r="C706" s="11">
        <v>191524891.072909</v>
      </c>
      <c r="D706" s="11">
        <v>63462839.864133097</v>
      </c>
      <c r="E706" s="11">
        <v>69651810.038585395</v>
      </c>
      <c r="F706" s="11">
        <v>13084471.4290176</v>
      </c>
      <c r="G706" s="11">
        <v>45325769.741172202</v>
      </c>
      <c r="H706" s="11"/>
    </row>
    <row r="707" spans="1:8" x14ac:dyDescent="0.35">
      <c r="A707" s="3" t="s">
        <v>423</v>
      </c>
      <c r="B707" s="12" t="s">
        <v>140</v>
      </c>
      <c r="C707" s="11">
        <v>0</v>
      </c>
      <c r="D707" s="11">
        <v>0</v>
      </c>
      <c r="E707" s="11">
        <v>0</v>
      </c>
      <c r="F707" s="11">
        <v>0</v>
      </c>
      <c r="G707" s="11">
        <v>0</v>
      </c>
      <c r="H707" s="11"/>
    </row>
    <row r="708" spans="1:8" x14ac:dyDescent="0.35">
      <c r="A708" s="3" t="s">
        <v>421</v>
      </c>
      <c r="B708" s="4" t="s">
        <v>105</v>
      </c>
      <c r="C708" s="5"/>
      <c r="D708" s="5"/>
      <c r="E708" s="5"/>
      <c r="F708" s="5"/>
      <c r="G708" s="5"/>
      <c r="H708" s="5"/>
    </row>
    <row r="709" spans="1:8" x14ac:dyDescent="0.35">
      <c r="A709" s="3" t="s">
        <v>418</v>
      </c>
      <c r="B709" s="7"/>
      <c r="C709" s="5"/>
      <c r="D709" s="5"/>
      <c r="E709" s="5"/>
      <c r="F709" s="5"/>
      <c r="G709" s="5"/>
      <c r="H709" s="5"/>
    </row>
    <row r="710" spans="1:8" x14ac:dyDescent="0.35">
      <c r="A710" s="3" t="s">
        <v>423</v>
      </c>
      <c r="B710" s="12" t="s">
        <v>311</v>
      </c>
      <c r="C710" s="11">
        <v>52109321.791345097</v>
      </c>
      <c r="D710" s="11">
        <v>16538507.516942101</v>
      </c>
      <c r="E710" s="11">
        <v>13687664.6503345</v>
      </c>
      <c r="F710" s="11">
        <v>6103024.9059960498</v>
      </c>
      <c r="G710" s="11">
        <v>15780124.718072301</v>
      </c>
      <c r="H710" s="11"/>
    </row>
    <row r="711" spans="1:8" ht="29" x14ac:dyDescent="0.35">
      <c r="A711" s="3" t="s">
        <v>423</v>
      </c>
      <c r="B711" s="12" t="s">
        <v>312</v>
      </c>
      <c r="C711" s="11">
        <v>10087320.330614001</v>
      </c>
      <c r="D711" s="11">
        <v>3627827.8805598002</v>
      </c>
      <c r="E711" s="11">
        <v>2033993.3661926701</v>
      </c>
      <c r="F711" s="11">
        <v>1178539.02692467</v>
      </c>
      <c r="G711" s="11">
        <v>3246960.0569368899</v>
      </c>
      <c r="H711" s="11"/>
    </row>
    <row r="712" spans="1:8" ht="43.5" x14ac:dyDescent="0.35">
      <c r="A712" s="3" t="s">
        <v>423</v>
      </c>
      <c r="B712" s="12" t="s">
        <v>313</v>
      </c>
      <c r="C712" s="11">
        <v>10516805.275777301</v>
      </c>
      <c r="D712" s="11">
        <v>3510568.3662115</v>
      </c>
      <c r="E712" s="11">
        <v>2535992.4396179901</v>
      </c>
      <c r="F712" s="11">
        <v>893499.24853241805</v>
      </c>
      <c r="G712" s="11">
        <v>3576745.2214154201</v>
      </c>
      <c r="H712" s="11"/>
    </row>
    <row r="713" spans="1:8" ht="29" x14ac:dyDescent="0.35">
      <c r="A713" s="3" t="s">
        <v>423</v>
      </c>
      <c r="B713" s="12" t="s">
        <v>314</v>
      </c>
      <c r="C713" s="11">
        <v>7860688.1127815703</v>
      </c>
      <c r="D713" s="11">
        <v>2475742.6625870001</v>
      </c>
      <c r="E713" s="11">
        <v>2012644.6921605901</v>
      </c>
      <c r="F713" s="11">
        <v>1881225.3539655299</v>
      </c>
      <c r="G713" s="11">
        <v>1491075.40406845</v>
      </c>
      <c r="H713" s="11"/>
    </row>
    <row r="714" spans="1:8" ht="29" x14ac:dyDescent="0.35">
      <c r="A714" s="3" t="s">
        <v>423</v>
      </c>
      <c r="B714" s="12" t="s">
        <v>315</v>
      </c>
      <c r="C714" s="11">
        <v>15163517.297338</v>
      </c>
      <c r="D714" s="11">
        <v>3931736.7636986002</v>
      </c>
      <c r="E714" s="11">
        <v>5485240.2320080902</v>
      </c>
      <c r="F714" s="11">
        <v>304245.39299593202</v>
      </c>
      <c r="G714" s="11">
        <v>5442294.90863543</v>
      </c>
      <c r="H714" s="11"/>
    </row>
    <row r="715" spans="1:8" ht="29" x14ac:dyDescent="0.35">
      <c r="A715" s="3" t="s">
        <v>423</v>
      </c>
      <c r="B715" s="12" t="s">
        <v>316</v>
      </c>
      <c r="C715" s="11">
        <v>4141470.1427510302</v>
      </c>
      <c r="D715" s="11">
        <v>718184.33281493594</v>
      </c>
      <c r="E715" s="11">
        <v>991942.68414662301</v>
      </c>
      <c r="F715" s="11">
        <v>1704459.5639287699</v>
      </c>
      <c r="G715" s="11">
        <v>726883.56186070899</v>
      </c>
      <c r="H715" s="11"/>
    </row>
    <row r="716" spans="1:8" ht="29" x14ac:dyDescent="0.35">
      <c r="A716" s="3" t="s">
        <v>423</v>
      </c>
      <c r="B716" s="12" t="s">
        <v>317</v>
      </c>
      <c r="C716" s="11">
        <v>4339520.6320830202</v>
      </c>
      <c r="D716" s="11">
        <v>2274447.5110702501</v>
      </c>
      <c r="E716" s="11">
        <v>627851.23620857298</v>
      </c>
      <c r="F716" s="11">
        <v>141056.31964872801</v>
      </c>
      <c r="G716" s="11">
        <v>1296165.56515547</v>
      </c>
      <c r="H716" s="11"/>
    </row>
    <row r="717" spans="1:8" x14ac:dyDescent="0.35">
      <c r="A717" s="3" t="s">
        <v>423</v>
      </c>
      <c r="B717" s="12" t="s">
        <v>318</v>
      </c>
      <c r="C717" s="11">
        <v>224925821.32961899</v>
      </c>
      <c r="D717" s="11">
        <v>88322058.431289107</v>
      </c>
      <c r="E717" s="11">
        <v>84060984.6674494</v>
      </c>
      <c r="F717" s="11">
        <v>7759667.9158186903</v>
      </c>
      <c r="G717" s="11">
        <v>44783110.315060802</v>
      </c>
      <c r="H717" s="11"/>
    </row>
    <row r="718" spans="1:8" x14ac:dyDescent="0.35">
      <c r="A718" s="3" t="s">
        <v>423</v>
      </c>
      <c r="B718" s="12" t="s">
        <v>502</v>
      </c>
      <c r="C718" s="11">
        <v>3254002.35615065</v>
      </c>
      <c r="D718" s="11">
        <v>717690.12909764599</v>
      </c>
      <c r="E718" s="11">
        <v>1038163.20734328</v>
      </c>
      <c r="F718" s="11">
        <v>535649.85412244895</v>
      </c>
      <c r="G718" s="11">
        <v>962499.16558727296</v>
      </c>
      <c r="H718" s="11"/>
    </row>
    <row r="719" spans="1:8" x14ac:dyDescent="0.35">
      <c r="A719" s="3" t="s">
        <v>423</v>
      </c>
      <c r="B719" s="12" t="s">
        <v>140</v>
      </c>
      <c r="C719" s="11">
        <v>0</v>
      </c>
      <c r="D719" s="11">
        <v>0</v>
      </c>
      <c r="E719" s="11">
        <v>0</v>
      </c>
      <c r="F719" s="11">
        <v>0</v>
      </c>
      <c r="G719" s="11">
        <v>0</v>
      </c>
      <c r="H719" s="11"/>
    </row>
    <row r="720" spans="1:8" x14ac:dyDescent="0.35">
      <c r="A720" s="3" t="s">
        <v>421</v>
      </c>
      <c r="B720" s="4" t="s">
        <v>521</v>
      </c>
      <c r="C720" s="5"/>
      <c r="D720" s="5"/>
      <c r="E720" s="5"/>
      <c r="F720" s="5"/>
      <c r="G720" s="5"/>
      <c r="H720" s="5"/>
    </row>
    <row r="721" spans="1:8" x14ac:dyDescent="0.35">
      <c r="A721" s="3" t="s">
        <v>418</v>
      </c>
      <c r="B721" s="7"/>
      <c r="C721" s="5"/>
      <c r="D721" s="5"/>
      <c r="E721" s="5"/>
      <c r="F721" s="5"/>
      <c r="G721" s="5"/>
      <c r="H721" s="5"/>
    </row>
    <row r="722" spans="1:8" x14ac:dyDescent="0.35">
      <c r="A722" s="3" t="s">
        <v>423</v>
      </c>
      <c r="B722" s="12" t="s">
        <v>394</v>
      </c>
      <c r="C722" s="11">
        <v>45149993.4863021</v>
      </c>
      <c r="D722" s="11">
        <v>18311895.320459101</v>
      </c>
      <c r="E722" s="11">
        <v>9987313.76895486</v>
      </c>
      <c r="F722" s="11">
        <v>3885049.6763537601</v>
      </c>
      <c r="G722" s="11">
        <v>12965734.7205343</v>
      </c>
      <c r="H722" s="11"/>
    </row>
    <row r="723" spans="1:8" x14ac:dyDescent="0.35">
      <c r="A723" s="3" t="s">
        <v>423</v>
      </c>
      <c r="B723" s="12" t="s">
        <v>522</v>
      </c>
      <c r="C723" s="11">
        <v>145483713.010932</v>
      </c>
      <c r="D723" s="11">
        <v>73370216.688456595</v>
      </c>
      <c r="E723" s="11">
        <v>26132056.719764501</v>
      </c>
      <c r="F723" s="11">
        <v>8157824.6789099798</v>
      </c>
      <c r="G723" s="11">
        <v>37823614.923800997</v>
      </c>
      <c r="H723" s="11"/>
    </row>
    <row r="724" spans="1:8" ht="43.5" x14ac:dyDescent="0.35">
      <c r="A724" s="3" t="s">
        <v>423</v>
      </c>
      <c r="B724" s="12" t="s">
        <v>323</v>
      </c>
      <c r="C724" s="11">
        <v>215771968.903925</v>
      </c>
      <c r="D724" s="11">
        <v>83764882.985553101</v>
      </c>
      <c r="E724" s="11">
        <v>75557726.777893603</v>
      </c>
      <c r="F724" s="11">
        <v>9403994.1441197507</v>
      </c>
      <c r="G724" s="11">
        <v>47045364.996358298</v>
      </c>
      <c r="H724" s="11"/>
    </row>
    <row r="725" spans="1:8" ht="29" x14ac:dyDescent="0.35">
      <c r="A725" s="3" t="s">
        <v>423</v>
      </c>
      <c r="B725" s="12" t="s">
        <v>324</v>
      </c>
      <c r="C725" s="11">
        <v>38269890.527576402</v>
      </c>
      <c r="D725" s="11">
        <v>13616497.499479501</v>
      </c>
      <c r="E725" s="11">
        <v>11602394.808333499</v>
      </c>
      <c r="F725" s="11">
        <v>3357693.8909868002</v>
      </c>
      <c r="G725" s="11">
        <v>9693304.3287766501</v>
      </c>
      <c r="H725" s="11"/>
    </row>
    <row r="726" spans="1:8" x14ac:dyDescent="0.35">
      <c r="A726" s="3" t="s">
        <v>423</v>
      </c>
      <c r="B726" s="12" t="s">
        <v>325</v>
      </c>
      <c r="C726" s="11">
        <v>207449668.493494</v>
      </c>
      <c r="D726" s="11">
        <v>82072132.038529307</v>
      </c>
      <c r="E726" s="11">
        <v>69925539.851307794</v>
      </c>
      <c r="F726" s="11">
        <v>9748793.0559767392</v>
      </c>
      <c r="G726" s="11">
        <v>45703203.547679096</v>
      </c>
      <c r="H726" s="11"/>
    </row>
    <row r="727" spans="1:8" ht="29" x14ac:dyDescent="0.35">
      <c r="A727" s="3" t="s">
        <v>423</v>
      </c>
      <c r="B727" s="12" t="s">
        <v>326</v>
      </c>
      <c r="C727" s="11">
        <v>144409791.98462999</v>
      </c>
      <c r="D727" s="11">
        <v>67736539.329277799</v>
      </c>
      <c r="E727" s="11">
        <v>40295896.535310604</v>
      </c>
      <c r="F727" s="11">
        <v>6451535.6626270702</v>
      </c>
      <c r="G727" s="11">
        <v>29925820.4574138</v>
      </c>
      <c r="H727" s="11"/>
    </row>
    <row r="728" spans="1:8" x14ac:dyDescent="0.35">
      <c r="A728" s="3" t="s">
        <v>423</v>
      </c>
      <c r="B728" s="12" t="s">
        <v>327</v>
      </c>
      <c r="C728" s="11">
        <v>139827747.093169</v>
      </c>
      <c r="D728" s="11">
        <v>60021537.204511702</v>
      </c>
      <c r="E728" s="11">
        <v>48299971.221100003</v>
      </c>
      <c r="F728" s="11">
        <v>4517105.8856058903</v>
      </c>
      <c r="G728" s="11">
        <v>26989132.781950999</v>
      </c>
      <c r="H728" s="11"/>
    </row>
    <row r="729" spans="1:8" ht="43.5" x14ac:dyDescent="0.35">
      <c r="A729" s="3" t="s">
        <v>423</v>
      </c>
      <c r="B729" s="12" t="s">
        <v>328</v>
      </c>
      <c r="C729" s="11">
        <v>117794464.87361</v>
      </c>
      <c r="D729" s="11">
        <v>53310415.850047901</v>
      </c>
      <c r="E729" s="11">
        <v>34272039.999899097</v>
      </c>
      <c r="F729" s="11">
        <v>4442538.0240987297</v>
      </c>
      <c r="G729" s="11">
        <v>25769470.999563701</v>
      </c>
      <c r="H729" s="11"/>
    </row>
    <row r="730" spans="1:8" x14ac:dyDescent="0.35">
      <c r="A730" s="3" t="s">
        <v>423</v>
      </c>
      <c r="B730" s="12" t="s">
        <v>329</v>
      </c>
      <c r="C730" s="11">
        <v>50728537.317743897</v>
      </c>
      <c r="D730" s="11">
        <v>18333975.739446301</v>
      </c>
      <c r="E730" s="11">
        <v>16353077.4965604</v>
      </c>
      <c r="F730" s="11">
        <v>3413599.7650906402</v>
      </c>
      <c r="G730" s="11">
        <v>12627884.3166465</v>
      </c>
      <c r="H730" s="11"/>
    </row>
    <row r="731" spans="1:8" x14ac:dyDescent="0.35">
      <c r="A731" s="3" t="s">
        <v>423</v>
      </c>
      <c r="B731" s="12" t="s">
        <v>277</v>
      </c>
      <c r="C731" s="11">
        <v>28386471.780946001</v>
      </c>
      <c r="D731" s="11">
        <v>9790642.1556740198</v>
      </c>
      <c r="E731" s="11">
        <v>10076660.328461699</v>
      </c>
      <c r="F731" s="11">
        <v>2432395.5191339902</v>
      </c>
      <c r="G731" s="11">
        <v>6086773.7776762201</v>
      </c>
      <c r="H731" s="11"/>
    </row>
    <row r="732" spans="1:8" x14ac:dyDescent="0.35">
      <c r="A732" s="3" t="s">
        <v>423</v>
      </c>
      <c r="B732" s="12" t="s">
        <v>140</v>
      </c>
      <c r="C732" s="11">
        <v>0</v>
      </c>
      <c r="D732" s="11">
        <v>0</v>
      </c>
      <c r="E732" s="11">
        <v>0</v>
      </c>
      <c r="F732" s="11">
        <v>0</v>
      </c>
      <c r="G732" s="11">
        <v>0</v>
      </c>
      <c r="H732" s="11"/>
    </row>
    <row r="733" spans="1:8" x14ac:dyDescent="0.35">
      <c r="A733" s="3" t="s">
        <v>421</v>
      </c>
      <c r="B733" s="4" t="s">
        <v>523</v>
      </c>
      <c r="C733" s="5"/>
      <c r="D733" s="5"/>
      <c r="E733" s="5"/>
      <c r="F733" s="5"/>
      <c r="G733" s="5"/>
      <c r="H733" s="5"/>
    </row>
    <row r="734" spans="1:8" x14ac:dyDescent="0.35">
      <c r="A734" s="3" t="s">
        <v>418</v>
      </c>
      <c r="B734" s="7"/>
      <c r="C734" s="5"/>
      <c r="D734" s="5"/>
      <c r="E734" s="5"/>
      <c r="F734" s="5"/>
      <c r="G734" s="5"/>
      <c r="H734" s="5"/>
    </row>
    <row r="735" spans="1:8" x14ac:dyDescent="0.35">
      <c r="A735" s="3" t="s">
        <v>423</v>
      </c>
      <c r="B735" s="12" t="s">
        <v>331</v>
      </c>
      <c r="C735" s="11">
        <v>74155535.205863506</v>
      </c>
      <c r="D735" s="11">
        <v>28188394.818034999</v>
      </c>
      <c r="E735" s="11">
        <v>27380879.573129799</v>
      </c>
      <c r="F735" s="11">
        <v>3023988.1736732</v>
      </c>
      <c r="G735" s="11">
        <v>15562272.6410255</v>
      </c>
      <c r="H735" s="11"/>
    </row>
    <row r="736" spans="1:8" x14ac:dyDescent="0.35">
      <c r="A736" s="3" t="s">
        <v>423</v>
      </c>
      <c r="B736" s="12" t="s">
        <v>318</v>
      </c>
      <c r="C736" s="11">
        <v>197532092.94969499</v>
      </c>
      <c r="D736" s="11">
        <v>75334996.120991006</v>
      </c>
      <c r="E736" s="11">
        <v>67627415.359032303</v>
      </c>
      <c r="F736" s="11">
        <v>10596167.7168575</v>
      </c>
      <c r="G736" s="11">
        <v>43973513.7528136</v>
      </c>
      <c r="H736" s="11"/>
    </row>
    <row r="737" spans="1:8" x14ac:dyDescent="0.35">
      <c r="A737" s="3" t="s">
        <v>423</v>
      </c>
      <c r="B737" s="12" t="s">
        <v>524</v>
      </c>
      <c r="C737" s="11">
        <v>8601517.3215559293</v>
      </c>
      <c r="D737" s="11">
        <v>2054865.13830278</v>
      </c>
      <c r="E737" s="11">
        <v>3778517.5929652299</v>
      </c>
      <c r="F737" s="11">
        <v>778186.78540647402</v>
      </c>
      <c r="G737" s="11">
        <v>1989947.80488144</v>
      </c>
      <c r="H737" s="11"/>
    </row>
    <row r="738" spans="1:8" x14ac:dyDescent="0.35">
      <c r="A738" s="3" t="s">
        <v>423</v>
      </c>
      <c r="B738" s="12" t="s">
        <v>140</v>
      </c>
      <c r="C738" s="11">
        <v>0</v>
      </c>
      <c r="D738" s="11">
        <v>0</v>
      </c>
      <c r="E738" s="11">
        <v>0</v>
      </c>
      <c r="F738" s="11">
        <v>0</v>
      </c>
      <c r="G738" s="11">
        <v>0</v>
      </c>
      <c r="H738" s="11"/>
    </row>
    <row r="739" spans="1:8" x14ac:dyDescent="0.35">
      <c r="A739" s="3" t="s">
        <v>421</v>
      </c>
      <c r="B739" s="4" t="s">
        <v>525</v>
      </c>
      <c r="C739" s="5"/>
      <c r="D739" s="5"/>
      <c r="E739" s="5"/>
      <c r="F739" s="5"/>
      <c r="G739" s="5"/>
      <c r="H739" s="5"/>
    </row>
    <row r="740" spans="1:8" x14ac:dyDescent="0.35">
      <c r="A740" s="3" t="s">
        <v>418</v>
      </c>
      <c r="B740" s="7"/>
      <c r="C740" s="5"/>
      <c r="D740" s="5"/>
      <c r="E740" s="5"/>
      <c r="F740" s="5"/>
      <c r="G740" s="5"/>
      <c r="H740" s="5"/>
    </row>
    <row r="741" spans="1:8" x14ac:dyDescent="0.35">
      <c r="A741" s="3" t="s">
        <v>423</v>
      </c>
      <c r="B741" s="12" t="s">
        <v>334</v>
      </c>
      <c r="C741" s="11">
        <v>15268698.9712446</v>
      </c>
      <c r="D741" s="11">
        <v>5464395.5511410898</v>
      </c>
      <c r="E741" s="11">
        <v>5583927.1115838001</v>
      </c>
      <c r="F741" s="11">
        <v>1118157.14769162</v>
      </c>
      <c r="G741" s="11">
        <v>3102219.1608281499</v>
      </c>
      <c r="H741" s="11"/>
    </row>
    <row r="742" spans="1:8" ht="29" x14ac:dyDescent="0.35">
      <c r="A742" s="3" t="s">
        <v>423</v>
      </c>
      <c r="B742" s="12" t="s">
        <v>335</v>
      </c>
      <c r="C742" s="11">
        <v>7319313.1385484701</v>
      </c>
      <c r="D742" s="11">
        <v>3089938.6709976201</v>
      </c>
      <c r="E742" s="11">
        <v>2358451.1092580701</v>
      </c>
      <c r="F742" s="11">
        <v>476604.49970941897</v>
      </c>
      <c r="G742" s="11">
        <v>1394318.85858336</v>
      </c>
      <c r="H742" s="11"/>
    </row>
    <row r="743" spans="1:8" ht="29" x14ac:dyDescent="0.35">
      <c r="A743" s="3" t="s">
        <v>423</v>
      </c>
      <c r="B743" s="12" t="s">
        <v>336</v>
      </c>
      <c r="C743" s="11">
        <v>8963703.1040325295</v>
      </c>
      <c r="D743" s="11">
        <v>2595206.75668683</v>
      </c>
      <c r="E743" s="11">
        <v>3745215.1125351898</v>
      </c>
      <c r="F743" s="11">
        <v>793235.86837339995</v>
      </c>
      <c r="G743" s="11">
        <v>1830045.3664371099</v>
      </c>
      <c r="H743" s="11"/>
    </row>
    <row r="744" spans="1:8" x14ac:dyDescent="0.35">
      <c r="A744" s="3" t="s">
        <v>423</v>
      </c>
      <c r="B744" s="12" t="s">
        <v>337</v>
      </c>
      <c r="C744" s="11">
        <v>36836542.266469799</v>
      </c>
      <c r="D744" s="11">
        <v>14813760.7508741</v>
      </c>
      <c r="E744" s="11">
        <v>12490554.658399601</v>
      </c>
      <c r="F744" s="11">
        <v>1483861.84000511</v>
      </c>
      <c r="G744" s="11">
        <v>8048365.0171910003</v>
      </c>
      <c r="H744" s="11"/>
    </row>
    <row r="745" spans="1:8" ht="29" x14ac:dyDescent="0.35">
      <c r="A745" s="3" t="s">
        <v>423</v>
      </c>
      <c r="B745" s="12" t="s">
        <v>338</v>
      </c>
      <c r="C745" s="11">
        <v>26130167.0921822</v>
      </c>
      <c r="D745" s="11">
        <v>10224232.7732301</v>
      </c>
      <c r="E745" s="11">
        <v>9307350.7842728794</v>
      </c>
      <c r="F745" s="11">
        <v>801875.20725112804</v>
      </c>
      <c r="G745" s="11">
        <v>5796708.3274280401</v>
      </c>
      <c r="H745" s="11"/>
    </row>
    <row r="746" spans="1:8" ht="29" x14ac:dyDescent="0.35">
      <c r="A746" s="3" t="s">
        <v>423</v>
      </c>
      <c r="B746" s="12" t="s">
        <v>339</v>
      </c>
      <c r="C746" s="11">
        <v>8888214.9357886203</v>
      </c>
      <c r="D746" s="11">
        <v>2966428.2305582198</v>
      </c>
      <c r="E746" s="11">
        <v>3753789.6065990799</v>
      </c>
      <c r="F746" s="11">
        <v>198792.06509023401</v>
      </c>
      <c r="G746" s="11">
        <v>1969205.0335410901</v>
      </c>
      <c r="H746" s="11"/>
    </row>
    <row r="747" spans="1:8" x14ac:dyDescent="0.35">
      <c r="A747" s="3" t="s">
        <v>423</v>
      </c>
      <c r="B747" s="12" t="s">
        <v>340</v>
      </c>
      <c r="C747" s="11">
        <v>12773000.588470999</v>
      </c>
      <c r="D747" s="11">
        <v>5432296.0360275703</v>
      </c>
      <c r="E747" s="11">
        <v>4170271.81072935</v>
      </c>
      <c r="F747" s="11">
        <v>653480.48986175004</v>
      </c>
      <c r="G747" s="11">
        <v>2516952.2518523298</v>
      </c>
      <c r="H747" s="11"/>
    </row>
    <row r="748" spans="1:8" x14ac:dyDescent="0.35">
      <c r="A748" s="3" t="s">
        <v>423</v>
      </c>
      <c r="B748" s="12" t="s">
        <v>526</v>
      </c>
      <c r="C748" s="11">
        <v>32453152.585434999</v>
      </c>
      <c r="D748" s="11">
        <v>11388164.0427015</v>
      </c>
      <c r="E748" s="11">
        <v>12487565.5935797</v>
      </c>
      <c r="F748" s="11">
        <v>1384473.5827683299</v>
      </c>
      <c r="G748" s="11">
        <v>7192949.3663854897</v>
      </c>
      <c r="H748" s="11"/>
    </row>
    <row r="749" spans="1:8" ht="29" x14ac:dyDescent="0.35">
      <c r="A749" s="3" t="s">
        <v>423</v>
      </c>
      <c r="B749" s="12" t="s">
        <v>342</v>
      </c>
      <c r="C749" s="11">
        <v>6188513.0196930403</v>
      </c>
      <c r="D749" s="11">
        <v>1961591.7798359101</v>
      </c>
      <c r="E749" s="11">
        <v>1717732.3671335101</v>
      </c>
      <c r="F749" s="11">
        <v>367884.263767461</v>
      </c>
      <c r="G749" s="11">
        <v>2141304.6089561498</v>
      </c>
      <c r="H749" s="11"/>
    </row>
    <row r="750" spans="1:8" x14ac:dyDescent="0.35">
      <c r="A750" s="3" t="s">
        <v>423</v>
      </c>
      <c r="B750" s="12" t="s">
        <v>343</v>
      </c>
      <c r="C750" s="11">
        <v>4754997.6571192704</v>
      </c>
      <c r="D750" s="11">
        <v>1563901.7070202399</v>
      </c>
      <c r="E750" s="11">
        <v>1639721.3093707301</v>
      </c>
      <c r="F750" s="11">
        <v>567006.56013451598</v>
      </c>
      <c r="G750" s="11">
        <v>984368.080593789</v>
      </c>
      <c r="H750" s="11"/>
    </row>
    <row r="751" spans="1:8" x14ac:dyDescent="0.35">
      <c r="A751" s="3" t="s">
        <v>423</v>
      </c>
      <c r="B751" s="12" t="s">
        <v>344</v>
      </c>
      <c r="C751" s="11">
        <v>24819005.792592399</v>
      </c>
      <c r="D751" s="11">
        <v>8761708.3946714606</v>
      </c>
      <c r="E751" s="11">
        <v>10517731.7876886</v>
      </c>
      <c r="F751" s="11">
        <v>498482.628607327</v>
      </c>
      <c r="G751" s="11">
        <v>5041082.9816249097</v>
      </c>
      <c r="H751" s="11"/>
    </row>
    <row r="752" spans="1:8" ht="58" x14ac:dyDescent="0.35">
      <c r="A752" s="3" t="s">
        <v>423</v>
      </c>
      <c r="B752" s="12" t="s">
        <v>345</v>
      </c>
      <c r="C752" s="11">
        <v>8303318.5667613801</v>
      </c>
      <c r="D752" s="11">
        <v>2832523.19600183</v>
      </c>
      <c r="E752" s="11">
        <v>3553620.9848700501</v>
      </c>
      <c r="F752" s="11">
        <v>177792.227780249</v>
      </c>
      <c r="G752" s="11">
        <v>1739382.15810924</v>
      </c>
      <c r="H752" s="11"/>
    </row>
    <row r="753" spans="1:8" x14ac:dyDescent="0.35">
      <c r="A753" s="3" t="s">
        <v>423</v>
      </c>
      <c r="B753" s="12" t="s">
        <v>274</v>
      </c>
      <c r="C753" s="11">
        <v>10353613.867595799</v>
      </c>
      <c r="D753" s="11">
        <v>3301962.8425513399</v>
      </c>
      <c r="E753" s="11">
        <v>4642870.9570043096</v>
      </c>
      <c r="F753" s="11">
        <v>417576.28197703999</v>
      </c>
      <c r="G753" s="11">
        <v>1991203.78606309</v>
      </c>
      <c r="H753" s="11"/>
    </row>
    <row r="754" spans="1:8" x14ac:dyDescent="0.35">
      <c r="A754" s="3" t="s">
        <v>423</v>
      </c>
      <c r="B754" s="12" t="s">
        <v>494</v>
      </c>
      <c r="C754" s="11">
        <v>2996316.13906299</v>
      </c>
      <c r="D754" s="11">
        <v>839012.70440566901</v>
      </c>
      <c r="E754" s="11">
        <v>1285666.5836348</v>
      </c>
      <c r="F754" s="11">
        <v>116092.656290336</v>
      </c>
      <c r="G754" s="11">
        <v>755544.19473218103</v>
      </c>
      <c r="H754" s="11"/>
    </row>
    <row r="755" spans="1:8" x14ac:dyDescent="0.35">
      <c r="A755" s="3" t="s">
        <v>423</v>
      </c>
      <c r="B755" s="12" t="s">
        <v>527</v>
      </c>
      <c r="C755" s="11">
        <v>7093859.37435285</v>
      </c>
      <c r="D755" s="11">
        <v>2218112.4626024002</v>
      </c>
      <c r="E755" s="11">
        <v>3346509.7039955501</v>
      </c>
      <c r="F755" s="11">
        <v>301483.62568670401</v>
      </c>
      <c r="G755" s="11">
        <v>1227753.58206819</v>
      </c>
      <c r="H755" s="11"/>
    </row>
    <row r="756" spans="1:8" x14ac:dyDescent="0.35">
      <c r="A756" s="3" t="s">
        <v>423</v>
      </c>
      <c r="B756" s="12" t="s">
        <v>528</v>
      </c>
      <c r="C756" s="11">
        <v>263438.354179947</v>
      </c>
      <c r="D756" s="11">
        <v>244837.67554326801</v>
      </c>
      <c r="E756" s="11">
        <v>10694.6693739611</v>
      </c>
      <c r="F756" s="11">
        <v>0</v>
      </c>
      <c r="G756" s="11">
        <v>7906.0092627173499</v>
      </c>
      <c r="H756" s="11"/>
    </row>
    <row r="757" spans="1:8" x14ac:dyDescent="0.35">
      <c r="A757" s="3" t="s">
        <v>423</v>
      </c>
      <c r="B757" s="12" t="s">
        <v>140</v>
      </c>
      <c r="C757" s="11">
        <v>206133610.27125099</v>
      </c>
      <c r="D757" s="11">
        <v>77389861.259293705</v>
      </c>
      <c r="E757" s="11">
        <v>71405932.951997504</v>
      </c>
      <c r="F757" s="11">
        <v>11374354.502264</v>
      </c>
      <c r="G757" s="11">
        <v>45963461.557695001</v>
      </c>
      <c r="H757" s="11"/>
    </row>
    <row r="758" spans="1:8" x14ac:dyDescent="0.35">
      <c r="A758" s="3" t="s">
        <v>421</v>
      </c>
      <c r="B758" s="4" t="s">
        <v>105</v>
      </c>
      <c r="C758" s="5"/>
      <c r="D758" s="5"/>
      <c r="E758" s="5"/>
      <c r="F758" s="5"/>
      <c r="G758" s="5"/>
      <c r="H758" s="5"/>
    </row>
    <row r="759" spans="1:8" x14ac:dyDescent="0.35">
      <c r="A759" s="3" t="s">
        <v>418</v>
      </c>
      <c r="B759" s="7"/>
      <c r="C759" s="5"/>
      <c r="D759" s="5"/>
      <c r="E759" s="5"/>
      <c r="F759" s="5"/>
      <c r="G759" s="5"/>
      <c r="H759" s="5"/>
    </row>
    <row r="760" spans="1:8" x14ac:dyDescent="0.35">
      <c r="A760" s="3" t="s">
        <v>423</v>
      </c>
      <c r="B760" s="12" t="s">
        <v>331</v>
      </c>
      <c r="C760" s="11">
        <v>52109321.791345097</v>
      </c>
      <c r="D760" s="11">
        <v>16538507.516942101</v>
      </c>
      <c r="E760" s="11">
        <v>13687664.6503345</v>
      </c>
      <c r="F760" s="11">
        <v>6103024.9059960498</v>
      </c>
      <c r="G760" s="11">
        <v>15780124.718072301</v>
      </c>
      <c r="H760" s="11"/>
    </row>
    <row r="761" spans="1:8" x14ac:dyDescent="0.35">
      <c r="A761" s="3" t="s">
        <v>423</v>
      </c>
      <c r="B761" s="12" t="s">
        <v>318</v>
      </c>
      <c r="C761" s="11">
        <v>224925821.32961899</v>
      </c>
      <c r="D761" s="11">
        <v>88322058.431289107</v>
      </c>
      <c r="E761" s="11">
        <v>84060984.6674494</v>
      </c>
      <c r="F761" s="11">
        <v>7759667.9158186903</v>
      </c>
      <c r="G761" s="11">
        <v>44783110.315060802</v>
      </c>
      <c r="H761" s="11"/>
    </row>
    <row r="762" spans="1:8" x14ac:dyDescent="0.35">
      <c r="A762" s="3" t="s">
        <v>423</v>
      </c>
      <c r="B762" s="12" t="s">
        <v>502</v>
      </c>
      <c r="C762" s="11">
        <v>3254002.35615065</v>
      </c>
      <c r="D762" s="11">
        <v>717690.12909764599</v>
      </c>
      <c r="E762" s="11">
        <v>1038163.20734328</v>
      </c>
      <c r="F762" s="11">
        <v>535649.85412244895</v>
      </c>
      <c r="G762" s="11">
        <v>962499.16558727296</v>
      </c>
      <c r="H762" s="11"/>
    </row>
    <row r="763" spans="1:8" x14ac:dyDescent="0.35">
      <c r="A763" s="3" t="s">
        <v>423</v>
      </c>
      <c r="B763" s="12" t="s">
        <v>140</v>
      </c>
      <c r="C763" s="11">
        <v>0</v>
      </c>
      <c r="D763" s="11">
        <v>0</v>
      </c>
      <c r="E763" s="11">
        <v>0</v>
      </c>
      <c r="F763" s="11">
        <v>0</v>
      </c>
      <c r="G763" s="11">
        <v>0</v>
      </c>
      <c r="H763" s="11"/>
    </row>
    <row r="764" spans="1:8" x14ac:dyDescent="0.35">
      <c r="A764" s="3" t="s">
        <v>421</v>
      </c>
      <c r="B764" s="4" t="s">
        <v>109</v>
      </c>
      <c r="C764" s="5"/>
      <c r="D764" s="5"/>
      <c r="E764" s="5"/>
      <c r="F764" s="5"/>
      <c r="G764" s="5"/>
      <c r="H764" s="5"/>
    </row>
    <row r="765" spans="1:8" x14ac:dyDescent="0.35">
      <c r="A765" s="3" t="s">
        <v>418</v>
      </c>
      <c r="B765" s="7"/>
      <c r="C765" s="5"/>
      <c r="D765" s="5"/>
      <c r="E765" s="5"/>
      <c r="F765" s="5"/>
      <c r="G765" s="5"/>
      <c r="H765" s="5"/>
    </row>
    <row r="766" spans="1:8" x14ac:dyDescent="0.35">
      <c r="A766" s="3" t="s">
        <v>423</v>
      </c>
      <c r="B766" s="12" t="s">
        <v>346</v>
      </c>
      <c r="C766" s="11">
        <v>54931333.683647998</v>
      </c>
      <c r="D766" s="11">
        <v>17130291.6011784</v>
      </c>
      <c r="E766" s="11">
        <v>19947010.7100701</v>
      </c>
      <c r="F766" s="11">
        <v>3564485.7817261401</v>
      </c>
      <c r="G766" s="11">
        <v>14289545.5906734</v>
      </c>
      <c r="H766" s="11"/>
    </row>
    <row r="767" spans="1:8" x14ac:dyDescent="0.35">
      <c r="A767" s="3" t="s">
        <v>423</v>
      </c>
      <c r="B767" s="12" t="s">
        <v>347</v>
      </c>
      <c r="C767" s="11">
        <v>66427666.122684002</v>
      </c>
      <c r="D767" s="11">
        <v>25743407.244987201</v>
      </c>
      <c r="E767" s="11">
        <v>22749916.760496501</v>
      </c>
      <c r="F767" s="11">
        <v>4558481.2249832004</v>
      </c>
      <c r="G767" s="11">
        <v>13375860.8922171</v>
      </c>
      <c r="H767" s="11"/>
    </row>
    <row r="768" spans="1:8" x14ac:dyDescent="0.35">
      <c r="A768" s="3" t="s">
        <v>423</v>
      </c>
      <c r="B768" s="12" t="s">
        <v>348</v>
      </c>
      <c r="C768" s="11">
        <v>50777294.650437199</v>
      </c>
      <c r="D768" s="11">
        <v>19263629.9329895</v>
      </c>
      <c r="E768" s="11">
        <v>17240219.074496198</v>
      </c>
      <c r="F768" s="11">
        <v>2371989.7835111101</v>
      </c>
      <c r="G768" s="11">
        <v>11901455.859440399</v>
      </c>
      <c r="H768" s="11"/>
    </row>
    <row r="769" spans="1:8" x14ac:dyDescent="0.35">
      <c r="A769" s="3" t="s">
        <v>423</v>
      </c>
      <c r="B769" s="12" t="s">
        <v>349</v>
      </c>
      <c r="C769" s="11">
        <v>37979092.145583898</v>
      </c>
      <c r="D769" s="11">
        <v>16323743.7404873</v>
      </c>
      <c r="E769" s="11">
        <v>11384884.3651022</v>
      </c>
      <c r="F769" s="11">
        <v>2126667.89373068</v>
      </c>
      <c r="G769" s="11">
        <v>8143796.1462638099</v>
      </c>
      <c r="H769" s="11"/>
    </row>
    <row r="770" spans="1:8" x14ac:dyDescent="0.35">
      <c r="A770" s="3" t="s">
        <v>423</v>
      </c>
      <c r="B770" s="12" t="s">
        <v>350</v>
      </c>
      <c r="C770" s="11">
        <v>33743902.836267002</v>
      </c>
      <c r="D770" s="11">
        <v>12201898.0500456</v>
      </c>
      <c r="E770" s="11">
        <v>14099238.022422099</v>
      </c>
      <c r="F770" s="11">
        <v>1136951.4628956399</v>
      </c>
      <c r="G770" s="11">
        <v>6305815.3009035997</v>
      </c>
      <c r="H770" s="11"/>
    </row>
    <row r="771" spans="1:8" x14ac:dyDescent="0.35">
      <c r="A771" s="3" t="s">
        <v>423</v>
      </c>
      <c r="B771" s="12" t="s">
        <v>351</v>
      </c>
      <c r="C771" s="11">
        <v>36429856.038493499</v>
      </c>
      <c r="D771" s="11">
        <v>14915285.5076406</v>
      </c>
      <c r="E771" s="11">
        <v>13365543.592540201</v>
      </c>
      <c r="F771" s="11">
        <v>639766.52909040998</v>
      </c>
      <c r="G771" s="11">
        <v>7509260.4092222303</v>
      </c>
      <c r="H771" s="11"/>
    </row>
    <row r="772" spans="1:8" x14ac:dyDescent="0.35">
      <c r="A772" s="3" t="s">
        <v>421</v>
      </c>
      <c r="B772" s="4" t="s">
        <v>110</v>
      </c>
      <c r="C772" s="5"/>
      <c r="D772" s="5"/>
      <c r="E772" s="5"/>
      <c r="F772" s="5"/>
      <c r="G772" s="5"/>
      <c r="H772" s="5"/>
    </row>
    <row r="773" spans="1:8" x14ac:dyDescent="0.35">
      <c r="A773" s="3" t="s">
        <v>418</v>
      </c>
      <c r="B773" s="7"/>
      <c r="C773" s="5"/>
      <c r="D773" s="5"/>
      <c r="E773" s="5"/>
      <c r="F773" s="5"/>
      <c r="G773" s="5"/>
      <c r="H773" s="5"/>
    </row>
    <row r="774" spans="1:8" x14ac:dyDescent="0.35">
      <c r="A774" s="3" t="s">
        <v>423</v>
      </c>
      <c r="B774" s="12" t="s">
        <v>352</v>
      </c>
      <c r="C774" s="11">
        <v>129712109.598157</v>
      </c>
      <c r="D774" s="11">
        <v>49157535.706201397</v>
      </c>
      <c r="E774" s="11">
        <v>42298421.824358098</v>
      </c>
      <c r="F774" s="11">
        <v>10304983.2763729</v>
      </c>
      <c r="G774" s="11">
        <v>27951168.7912242</v>
      </c>
      <c r="H774" s="11"/>
    </row>
    <row r="775" spans="1:8" x14ac:dyDescent="0.35">
      <c r="A775" s="3" t="s">
        <v>423</v>
      </c>
      <c r="B775" s="12" t="s">
        <v>353</v>
      </c>
      <c r="C775" s="11">
        <v>149680828.167631</v>
      </c>
      <c r="D775" s="11">
        <v>56171866.620674998</v>
      </c>
      <c r="E775" s="11">
        <v>55849799.107821397</v>
      </c>
      <c r="F775" s="11">
        <v>4093359.3995642802</v>
      </c>
      <c r="G775" s="11">
        <v>33565803.039570197</v>
      </c>
      <c r="H775" s="11"/>
    </row>
    <row r="776" spans="1:8" x14ac:dyDescent="0.35">
      <c r="A776" s="3" t="s">
        <v>423</v>
      </c>
      <c r="B776" s="12" t="s">
        <v>276</v>
      </c>
      <c r="C776" s="11">
        <v>787302.77858031495</v>
      </c>
      <c r="D776" s="11">
        <v>190363.39052173801</v>
      </c>
      <c r="E776" s="11">
        <v>588177.02013234806</v>
      </c>
      <c r="F776" s="11">
        <v>0</v>
      </c>
      <c r="G776" s="11">
        <v>8762.3679262289206</v>
      </c>
      <c r="H776" s="11"/>
    </row>
    <row r="777" spans="1:8" x14ac:dyDescent="0.35">
      <c r="A777" s="3" t="s">
        <v>423</v>
      </c>
      <c r="B777" s="12" t="s">
        <v>389</v>
      </c>
      <c r="C777" s="11">
        <v>108904.93274585799</v>
      </c>
      <c r="D777" s="11">
        <v>58490.359930462</v>
      </c>
      <c r="E777" s="11">
        <v>50414.572815395601</v>
      </c>
      <c r="F777" s="11">
        <v>0</v>
      </c>
      <c r="G777" s="11">
        <v>0</v>
      </c>
      <c r="H777" s="11"/>
    </row>
    <row r="778" spans="1:8" x14ac:dyDescent="0.35">
      <c r="A778" s="3" t="s">
        <v>421</v>
      </c>
      <c r="B778" s="4" t="s">
        <v>111</v>
      </c>
      <c r="C778" s="5"/>
      <c r="D778" s="5"/>
      <c r="E778" s="5"/>
      <c r="F778" s="5"/>
      <c r="G778" s="5"/>
      <c r="H778" s="5"/>
    </row>
    <row r="779" spans="1:8" x14ac:dyDescent="0.35">
      <c r="A779" s="3" t="s">
        <v>418</v>
      </c>
      <c r="B779" s="7"/>
      <c r="C779" s="5"/>
      <c r="D779" s="5"/>
      <c r="E779" s="5"/>
      <c r="F779" s="5"/>
      <c r="G779" s="5"/>
      <c r="H779" s="5"/>
    </row>
    <row r="780" spans="1:8" x14ac:dyDescent="0.35">
      <c r="A780" s="3" t="s">
        <v>423</v>
      </c>
      <c r="B780" s="12" t="s">
        <v>529</v>
      </c>
      <c r="C780" s="11">
        <v>154035693.84645501</v>
      </c>
      <c r="D780" s="11">
        <v>58872281.1775897</v>
      </c>
      <c r="E780" s="11">
        <v>50499226.6144486</v>
      </c>
      <c r="F780" s="11">
        <v>10447634.9242454</v>
      </c>
      <c r="G780" s="11">
        <v>34216551.130171299</v>
      </c>
      <c r="H780" s="11"/>
    </row>
    <row r="781" spans="1:8" ht="29" x14ac:dyDescent="0.35">
      <c r="A781" s="3" t="s">
        <v>423</v>
      </c>
      <c r="B781" s="12" t="s">
        <v>530</v>
      </c>
      <c r="C781" s="11">
        <v>56965312.108553499</v>
      </c>
      <c r="D781" s="11">
        <v>22281362.602661699</v>
      </c>
      <c r="E781" s="11">
        <v>20135495.4927187</v>
      </c>
      <c r="F781" s="11">
        <v>2175374.1085314802</v>
      </c>
      <c r="G781" s="11">
        <v>12373079.9046416</v>
      </c>
      <c r="H781" s="11"/>
    </row>
    <row r="782" spans="1:8" x14ac:dyDescent="0.35">
      <c r="A782" s="3" t="s">
        <v>423</v>
      </c>
      <c r="B782" s="12" t="s">
        <v>357</v>
      </c>
      <c r="C782" s="11">
        <v>15713891.527872499</v>
      </c>
      <c r="D782" s="11">
        <v>4665733.68720988</v>
      </c>
      <c r="E782" s="11">
        <v>5755929.7246051598</v>
      </c>
      <c r="F782" s="11">
        <v>684775.40227522806</v>
      </c>
      <c r="G782" s="11">
        <v>4607452.7137822798</v>
      </c>
      <c r="H782" s="11"/>
    </row>
    <row r="783" spans="1:8" x14ac:dyDescent="0.35">
      <c r="A783" s="3" t="s">
        <v>423</v>
      </c>
      <c r="B783" s="12" t="s">
        <v>531</v>
      </c>
      <c r="C783" s="11">
        <v>14005602.028136</v>
      </c>
      <c r="D783" s="11">
        <v>4468964.10648234</v>
      </c>
      <c r="E783" s="11">
        <v>6776011.7903866898</v>
      </c>
      <c r="F783" s="11">
        <v>189354.428409082</v>
      </c>
      <c r="G783" s="11">
        <v>2571271.7028579302</v>
      </c>
      <c r="H783" s="11"/>
    </row>
    <row r="784" spans="1:8" x14ac:dyDescent="0.35">
      <c r="A784" s="3" t="s">
        <v>423</v>
      </c>
      <c r="B784" s="12" t="s">
        <v>359</v>
      </c>
      <c r="C784" s="11">
        <v>35996258.994736001</v>
      </c>
      <c r="D784" s="11">
        <v>14482560.7927194</v>
      </c>
      <c r="E784" s="11">
        <v>14436686.650817901</v>
      </c>
      <c r="F784" s="11">
        <v>146633.11491881299</v>
      </c>
      <c r="G784" s="11">
        <v>6930378.4362799302</v>
      </c>
      <c r="H784" s="11"/>
    </row>
    <row r="785" spans="1:8" x14ac:dyDescent="0.35">
      <c r="A785" s="3" t="s">
        <v>423</v>
      </c>
      <c r="B785" s="12" t="s">
        <v>276</v>
      </c>
      <c r="C785" s="11">
        <v>3572386.9713605698</v>
      </c>
      <c r="D785" s="11">
        <v>807353.71066564403</v>
      </c>
      <c r="E785" s="11">
        <v>1183462.2521501901</v>
      </c>
      <c r="F785" s="11">
        <v>754570.69755721302</v>
      </c>
      <c r="G785" s="11">
        <v>827000.31098752702</v>
      </c>
      <c r="H785" s="11"/>
    </row>
    <row r="786" spans="1:8" x14ac:dyDescent="0.35">
      <c r="A786" s="3" t="s">
        <v>421</v>
      </c>
      <c r="B786" s="4" t="s">
        <v>112</v>
      </c>
      <c r="C786" s="5"/>
      <c r="D786" s="5"/>
      <c r="E786" s="5"/>
      <c r="F786" s="5"/>
      <c r="G786" s="5"/>
      <c r="H786" s="5"/>
    </row>
    <row r="787" spans="1:8" x14ac:dyDescent="0.35">
      <c r="A787" s="3" t="s">
        <v>418</v>
      </c>
      <c r="B787" s="7"/>
      <c r="C787" s="5"/>
      <c r="D787" s="5"/>
      <c r="E787" s="5"/>
      <c r="F787" s="5"/>
      <c r="G787" s="5"/>
      <c r="H787" s="5"/>
    </row>
    <row r="788" spans="1:8" x14ac:dyDescent="0.35">
      <c r="A788" s="3" t="s">
        <v>423</v>
      </c>
      <c r="B788" s="12" t="s">
        <v>360</v>
      </c>
      <c r="C788" s="11">
        <v>84512692.077804998</v>
      </c>
      <c r="D788" s="11">
        <v>26559001.2452555</v>
      </c>
      <c r="E788" s="11">
        <v>33670012.524691001</v>
      </c>
      <c r="F788" s="11">
        <v>4936370.0052986098</v>
      </c>
      <c r="G788" s="11">
        <v>19347308.302559901</v>
      </c>
      <c r="H788" s="11"/>
    </row>
    <row r="789" spans="1:8" x14ac:dyDescent="0.35">
      <c r="A789" s="3" t="s">
        <v>423</v>
      </c>
      <c r="B789" s="12" t="s">
        <v>361</v>
      </c>
      <c r="C789" s="11">
        <v>191509985.83385599</v>
      </c>
      <c r="D789" s="11">
        <v>78199601.675215393</v>
      </c>
      <c r="E789" s="11">
        <v>63136454.292307302</v>
      </c>
      <c r="F789" s="11">
        <v>9018109.3065789007</v>
      </c>
      <c r="G789" s="11">
        <v>41155820.559753403</v>
      </c>
      <c r="H789" s="11"/>
    </row>
    <row r="790" spans="1:8" x14ac:dyDescent="0.35">
      <c r="A790" s="3" t="s">
        <v>423</v>
      </c>
      <c r="B790" s="12" t="s">
        <v>362</v>
      </c>
      <c r="C790" s="11">
        <v>4266467.5654537696</v>
      </c>
      <c r="D790" s="11">
        <v>819653.15685788495</v>
      </c>
      <c r="E790" s="11">
        <v>1980345.7081289201</v>
      </c>
      <c r="F790" s="11">
        <v>443863.36405968101</v>
      </c>
      <c r="G790" s="11">
        <v>1022605.3364072799</v>
      </c>
      <c r="H790" s="11"/>
    </row>
    <row r="791" spans="1:8" x14ac:dyDescent="0.35">
      <c r="A791" s="3" t="s">
        <v>421</v>
      </c>
      <c r="B791" s="4" t="s">
        <v>113</v>
      </c>
      <c r="C791" s="5"/>
      <c r="D791" s="5"/>
      <c r="E791" s="5"/>
      <c r="F791" s="5"/>
      <c r="G791" s="5"/>
      <c r="H791" s="5"/>
    </row>
    <row r="792" spans="1:8" x14ac:dyDescent="0.35">
      <c r="A792" s="3" t="s">
        <v>418</v>
      </c>
      <c r="B792" s="7"/>
      <c r="C792" s="5"/>
      <c r="D792" s="5"/>
      <c r="E792" s="5"/>
      <c r="F792" s="5"/>
      <c r="G792" s="5"/>
      <c r="H792" s="5"/>
    </row>
    <row r="793" spans="1:8" x14ac:dyDescent="0.35">
      <c r="A793" s="3" t="s">
        <v>423</v>
      </c>
      <c r="B793" s="12" t="s">
        <v>532</v>
      </c>
      <c r="C793" s="11">
        <v>107511099.852396</v>
      </c>
      <c r="D793" s="11">
        <v>37259582.1665719</v>
      </c>
      <c r="E793" s="11">
        <v>40071068.767433397</v>
      </c>
      <c r="F793" s="11">
        <v>6402237.5474413196</v>
      </c>
      <c r="G793" s="11">
        <v>23778211.370949</v>
      </c>
      <c r="H793" s="11"/>
    </row>
    <row r="794" spans="1:8" x14ac:dyDescent="0.35">
      <c r="A794" s="3" t="s">
        <v>423</v>
      </c>
      <c r="B794" s="12" t="s">
        <v>533</v>
      </c>
      <c r="C794" s="11">
        <v>162782279.89318401</v>
      </c>
      <c r="D794" s="11">
        <v>64263144.358209603</v>
      </c>
      <c r="E794" s="11">
        <v>55330990.379428104</v>
      </c>
      <c r="F794" s="11">
        <v>7394702.8011742197</v>
      </c>
      <c r="G794" s="11">
        <v>35793442.354371801</v>
      </c>
      <c r="H794" s="11"/>
    </row>
    <row r="795" spans="1:8" x14ac:dyDescent="0.35">
      <c r="A795" s="3" t="s">
        <v>423</v>
      </c>
      <c r="B795" s="12" t="s">
        <v>534</v>
      </c>
      <c r="C795" s="11">
        <v>5818619.4435185902</v>
      </c>
      <c r="D795" s="11">
        <v>2726443.2873960002</v>
      </c>
      <c r="E795" s="11">
        <v>1818788.6155320299</v>
      </c>
      <c r="F795" s="11">
        <v>161462.68094004199</v>
      </c>
      <c r="G795" s="11">
        <v>1111924.8596505099</v>
      </c>
      <c r="H795" s="11"/>
    </row>
    <row r="796" spans="1:8" x14ac:dyDescent="0.35">
      <c r="A796" s="3" t="s">
        <v>423</v>
      </c>
      <c r="B796" s="12" t="s">
        <v>389</v>
      </c>
      <c r="C796" s="11">
        <v>4177146.28801578</v>
      </c>
      <c r="D796" s="11">
        <v>1329086.26515109</v>
      </c>
      <c r="E796" s="11">
        <v>1565964.7627338199</v>
      </c>
      <c r="F796" s="11">
        <v>439939.64638162102</v>
      </c>
      <c r="G796" s="11">
        <v>842155.613749246</v>
      </c>
      <c r="H796" s="11"/>
    </row>
    <row r="797" spans="1:8" x14ac:dyDescent="0.35">
      <c r="A797" s="3" t="s">
        <v>421</v>
      </c>
      <c r="B797" s="4" t="s">
        <v>114</v>
      </c>
      <c r="C797" s="5"/>
      <c r="D797" s="5"/>
      <c r="E797" s="5"/>
      <c r="F797" s="5"/>
      <c r="G797" s="5"/>
      <c r="H797" s="5"/>
    </row>
    <row r="798" spans="1:8" x14ac:dyDescent="0.35">
      <c r="A798" s="3" t="s">
        <v>418</v>
      </c>
      <c r="B798" s="7"/>
      <c r="C798" s="5"/>
      <c r="D798" s="5"/>
      <c r="E798" s="5"/>
      <c r="F798" s="5"/>
      <c r="G798" s="5"/>
      <c r="H798" s="5"/>
    </row>
    <row r="799" spans="1:8" x14ac:dyDescent="0.35">
      <c r="A799" s="3" t="s">
        <v>423</v>
      </c>
      <c r="B799" s="12" t="s">
        <v>367</v>
      </c>
      <c r="C799" s="11">
        <v>248290422.95602</v>
      </c>
      <c r="D799" s="11">
        <v>94022771.645511493</v>
      </c>
      <c r="E799" s="11">
        <v>86224587.5406387</v>
      </c>
      <c r="F799" s="11">
        <v>11878695.4398669</v>
      </c>
      <c r="G799" s="11">
        <v>56164368.3300023</v>
      </c>
      <c r="H799" s="11"/>
    </row>
    <row r="800" spans="1:8" x14ac:dyDescent="0.35">
      <c r="A800" s="3" t="s">
        <v>423</v>
      </c>
      <c r="B800" s="12" t="s">
        <v>535</v>
      </c>
      <c r="C800" s="11">
        <v>8447118.90175597</v>
      </c>
      <c r="D800" s="11">
        <v>2441318.21400087</v>
      </c>
      <c r="E800" s="11">
        <v>3255854.2388120298</v>
      </c>
      <c r="F800" s="11">
        <v>808914.459400038</v>
      </c>
      <c r="G800" s="11">
        <v>1941031.98954303</v>
      </c>
      <c r="H800" s="11"/>
    </row>
    <row r="801" spans="1:8" x14ac:dyDescent="0.35">
      <c r="A801" s="3" t="s">
        <v>423</v>
      </c>
      <c r="B801" s="12" t="s">
        <v>536</v>
      </c>
      <c r="C801" s="11">
        <v>12732517.692937599</v>
      </c>
      <c r="D801" s="11">
        <v>4534299.2273723297</v>
      </c>
      <c r="E801" s="11">
        <v>5782313.8087692</v>
      </c>
      <c r="F801" s="11">
        <v>453515.60069270601</v>
      </c>
      <c r="G801" s="11">
        <v>1962389.0561033599</v>
      </c>
      <c r="H801" s="11"/>
    </row>
    <row r="802" spans="1:8" x14ac:dyDescent="0.35">
      <c r="A802" s="3" t="s">
        <v>423</v>
      </c>
      <c r="B802" s="12" t="s">
        <v>537</v>
      </c>
      <c r="C802" s="11">
        <v>21179636.594693601</v>
      </c>
      <c r="D802" s="11">
        <v>6975617.4413732002</v>
      </c>
      <c r="E802" s="11">
        <v>9038168.0475812294</v>
      </c>
      <c r="F802" s="11">
        <v>1262430.06009274</v>
      </c>
      <c r="G802" s="11">
        <v>3903421.0456463899</v>
      </c>
      <c r="H802" s="11"/>
    </row>
    <row r="803" spans="1:8" ht="29" x14ac:dyDescent="0.35">
      <c r="A803" s="3" t="s">
        <v>423</v>
      </c>
      <c r="B803" s="12" t="s">
        <v>538</v>
      </c>
      <c r="C803" s="11">
        <v>10819085.926401099</v>
      </c>
      <c r="D803" s="11">
        <v>4579866.99044431</v>
      </c>
      <c r="E803" s="11">
        <v>3524056.9369073901</v>
      </c>
      <c r="F803" s="11">
        <v>1257217.17597754</v>
      </c>
      <c r="G803" s="11">
        <v>1457944.82307189</v>
      </c>
      <c r="H803" s="11"/>
    </row>
    <row r="804" spans="1:8" x14ac:dyDescent="0.35">
      <c r="A804" s="3" t="s">
        <v>421</v>
      </c>
      <c r="B804" s="4" t="s">
        <v>115</v>
      </c>
      <c r="C804" s="5"/>
      <c r="D804" s="5"/>
      <c r="E804" s="5"/>
      <c r="F804" s="5"/>
      <c r="G804" s="5"/>
      <c r="H804" s="5"/>
    </row>
    <row r="805" spans="1:8" x14ac:dyDescent="0.35">
      <c r="A805" s="3" t="s">
        <v>418</v>
      </c>
      <c r="B805" s="7"/>
      <c r="C805" s="5"/>
      <c r="D805" s="5"/>
      <c r="E805" s="5"/>
      <c r="F805" s="5"/>
      <c r="G805" s="5"/>
      <c r="H805" s="5"/>
    </row>
    <row r="806" spans="1:8" x14ac:dyDescent="0.35">
      <c r="A806" s="3" t="s">
        <v>423</v>
      </c>
      <c r="B806" s="12" t="s">
        <v>370</v>
      </c>
      <c r="C806" s="11">
        <v>118292959.976262</v>
      </c>
      <c r="D806" s="11">
        <v>46958185.1358964</v>
      </c>
      <c r="E806" s="11">
        <v>40589193.471667796</v>
      </c>
      <c r="F806" s="11">
        <v>5640988.5241951598</v>
      </c>
      <c r="G806" s="11">
        <v>25104592.844502501</v>
      </c>
      <c r="H806" s="11"/>
    </row>
    <row r="807" spans="1:8" x14ac:dyDescent="0.35">
      <c r="A807" s="3" t="s">
        <v>423</v>
      </c>
      <c r="B807" s="12" t="s">
        <v>539</v>
      </c>
      <c r="C807" s="11">
        <v>161996185.50085199</v>
      </c>
      <c r="D807" s="11">
        <v>58620070.9414322</v>
      </c>
      <c r="E807" s="11">
        <v>58197619.053459503</v>
      </c>
      <c r="F807" s="11">
        <v>8757354.1517420392</v>
      </c>
      <c r="G807" s="11">
        <v>36421141.354217999</v>
      </c>
      <c r="H807" s="11"/>
    </row>
    <row r="808" spans="1:8" x14ac:dyDescent="0.35">
      <c r="A808" s="3" t="s">
        <v>421</v>
      </c>
      <c r="B808" s="4" t="s">
        <v>540</v>
      </c>
      <c r="C808" s="5"/>
      <c r="D808" s="5"/>
      <c r="E808" s="5"/>
      <c r="F808" s="5"/>
      <c r="G808" s="5"/>
      <c r="H808" s="5"/>
    </row>
    <row r="809" spans="1:8" x14ac:dyDescent="0.35">
      <c r="A809" s="3" t="s">
        <v>418</v>
      </c>
      <c r="B809" s="7"/>
      <c r="C809" s="5"/>
      <c r="D809" s="5"/>
      <c r="E809" s="5"/>
      <c r="F809" s="5"/>
      <c r="G809" s="5"/>
      <c r="H809" s="5"/>
    </row>
    <row r="810" spans="1:8" x14ac:dyDescent="0.35">
      <c r="A810" s="3" t="s">
        <v>423</v>
      </c>
      <c r="B810" s="12" t="s">
        <v>372</v>
      </c>
      <c r="C810" s="11">
        <v>222472803.12954199</v>
      </c>
      <c r="D810" s="11">
        <v>89946866.679718196</v>
      </c>
      <c r="E810" s="11">
        <v>76725957.246883303</v>
      </c>
      <c r="F810" s="11">
        <v>9026883.3710118793</v>
      </c>
      <c r="G810" s="11">
        <v>46773095.831928603</v>
      </c>
      <c r="H810" s="11"/>
    </row>
    <row r="811" spans="1:8" x14ac:dyDescent="0.35">
      <c r="A811" s="3" t="s">
        <v>423</v>
      </c>
      <c r="B811" s="12" t="s">
        <v>373</v>
      </c>
      <c r="C811" s="11">
        <v>8256116.3293054402</v>
      </c>
      <c r="D811" s="11">
        <v>2709118.6089546601</v>
      </c>
      <c r="E811" s="11">
        <v>2388624.3675732799</v>
      </c>
      <c r="F811" s="11">
        <v>895370.74335934396</v>
      </c>
      <c r="G811" s="11">
        <v>2263002.60941815</v>
      </c>
      <c r="H811" s="11"/>
    </row>
    <row r="812" spans="1:8" x14ac:dyDescent="0.35">
      <c r="A812" s="3" t="s">
        <v>423</v>
      </c>
      <c r="B812" s="12" t="s">
        <v>374</v>
      </c>
      <c r="C812" s="11">
        <v>21827514.3117649</v>
      </c>
      <c r="D812" s="11">
        <v>5632370.9803930297</v>
      </c>
      <c r="E812" s="11">
        <v>9479029.0471241698</v>
      </c>
      <c r="F812" s="11">
        <v>1799225.2358675101</v>
      </c>
      <c r="G812" s="11">
        <v>4916889.0483802501</v>
      </c>
      <c r="H812" s="11"/>
    </row>
    <row r="813" spans="1:8" ht="29" x14ac:dyDescent="0.35">
      <c r="A813" s="3" t="s">
        <v>423</v>
      </c>
      <c r="B813" s="12" t="s">
        <v>376</v>
      </c>
      <c r="C813" s="11">
        <v>19243698.934111699</v>
      </c>
      <c r="D813" s="11">
        <v>4437846.5297205597</v>
      </c>
      <c r="E813" s="11">
        <v>7880445.0895182304</v>
      </c>
      <c r="F813" s="11">
        <v>1635195.0957408701</v>
      </c>
      <c r="G813" s="11">
        <v>5290212.2191321002</v>
      </c>
      <c r="H813" s="11"/>
    </row>
    <row r="814" spans="1:8" x14ac:dyDescent="0.35">
      <c r="A814" s="3" t="s">
        <v>423</v>
      </c>
      <c r="B814" s="12" t="s">
        <v>375</v>
      </c>
      <c r="C814" s="11">
        <v>2862595.08355689</v>
      </c>
      <c r="D814" s="11">
        <v>1410264.3364155199</v>
      </c>
      <c r="E814" s="11">
        <v>601223.85518320801</v>
      </c>
      <c r="F814" s="11">
        <v>409507.41026804899</v>
      </c>
      <c r="G814" s="11">
        <v>441599.48169011099</v>
      </c>
      <c r="H814" s="11"/>
    </row>
    <row r="815" spans="1:8" x14ac:dyDescent="0.35">
      <c r="A815" s="3" t="s">
        <v>423</v>
      </c>
      <c r="B815" s="12" t="s">
        <v>377</v>
      </c>
      <c r="C815" s="11">
        <v>1298129.4806824001</v>
      </c>
      <c r="D815" s="11">
        <v>568663.46794898401</v>
      </c>
      <c r="E815" s="11">
        <v>257098.943325534</v>
      </c>
      <c r="F815" s="11">
        <v>160735.463265617</v>
      </c>
      <c r="G815" s="11">
        <v>311631.60614226898</v>
      </c>
      <c r="H815" s="11"/>
    </row>
    <row r="816" spans="1:8" x14ac:dyDescent="0.35">
      <c r="A816" s="3" t="s">
        <v>423</v>
      </c>
      <c r="B816" s="12" t="s">
        <v>378</v>
      </c>
      <c r="C816" s="11">
        <v>1833871.30767855</v>
      </c>
      <c r="D816" s="11">
        <v>306193.242546505</v>
      </c>
      <c r="E816" s="11">
        <v>730587.69806984498</v>
      </c>
      <c r="F816" s="11">
        <v>45017.013689450301</v>
      </c>
      <c r="G816" s="11">
        <v>752073.35337274603</v>
      </c>
      <c r="H816" s="11"/>
    </row>
    <row r="817" spans="1:8" x14ac:dyDescent="0.35">
      <c r="A817" s="3" t="s">
        <v>423</v>
      </c>
      <c r="B817" s="12" t="s">
        <v>362</v>
      </c>
      <c r="C817" s="11">
        <v>2494416.9004720901</v>
      </c>
      <c r="D817" s="11">
        <v>566932.23163143802</v>
      </c>
      <c r="E817" s="11">
        <v>723846.277449777</v>
      </c>
      <c r="F817" s="11">
        <v>426408.34273446898</v>
      </c>
      <c r="G817" s="11">
        <v>777230.04865640402</v>
      </c>
      <c r="H817" s="11"/>
    </row>
    <row r="818" spans="1:8" x14ac:dyDescent="0.35">
      <c r="A818" s="3" t="s">
        <v>421</v>
      </c>
      <c r="B818" s="4" t="s">
        <v>541</v>
      </c>
      <c r="C818" s="5"/>
      <c r="D818" s="5"/>
      <c r="E818" s="5"/>
      <c r="F818" s="5"/>
      <c r="G818" s="5"/>
      <c r="H818" s="5"/>
    </row>
    <row r="819" spans="1:8" x14ac:dyDescent="0.35">
      <c r="A819" s="3" t="s">
        <v>418</v>
      </c>
      <c r="B819" s="7"/>
      <c r="C819" s="5"/>
      <c r="D819" s="5"/>
      <c r="E819" s="5"/>
      <c r="F819" s="5"/>
      <c r="G819" s="5"/>
      <c r="H819" s="5"/>
    </row>
    <row r="820" spans="1:8" x14ac:dyDescent="0.35">
      <c r="A820" s="3" t="s">
        <v>423</v>
      </c>
      <c r="B820" s="12" t="s">
        <v>372</v>
      </c>
      <c r="C820" s="11">
        <v>212236378.11731601</v>
      </c>
      <c r="D820" s="11">
        <v>85860909.092459902</v>
      </c>
      <c r="E820" s="11">
        <v>73442289.5101524</v>
      </c>
      <c r="F820" s="11">
        <v>8394010.6331578996</v>
      </c>
      <c r="G820" s="11">
        <v>44539168.881544903</v>
      </c>
      <c r="H820" s="11"/>
    </row>
    <row r="821" spans="1:8" x14ac:dyDescent="0.35">
      <c r="A821" s="3" t="s">
        <v>423</v>
      </c>
      <c r="B821" s="12" t="s">
        <v>373</v>
      </c>
      <c r="C821" s="11">
        <v>8105264.53606054</v>
      </c>
      <c r="D821" s="11">
        <v>2692859.4994729199</v>
      </c>
      <c r="E821" s="11">
        <v>2353587.15735996</v>
      </c>
      <c r="F821" s="11">
        <v>832737.73705582204</v>
      </c>
      <c r="G821" s="11">
        <v>2226080.1421718299</v>
      </c>
      <c r="H821" s="11"/>
    </row>
    <row r="822" spans="1:8" x14ac:dyDescent="0.35">
      <c r="A822" s="3" t="s">
        <v>423</v>
      </c>
      <c r="B822" s="12" t="s">
        <v>374</v>
      </c>
      <c r="C822" s="11">
        <v>20604901.5754533</v>
      </c>
      <c r="D822" s="11">
        <v>5534334.6052975496</v>
      </c>
      <c r="E822" s="11">
        <v>8832295.2127354294</v>
      </c>
      <c r="F822" s="11">
        <v>1603796.05175291</v>
      </c>
      <c r="G822" s="11">
        <v>4634475.7056673802</v>
      </c>
      <c r="H822" s="11"/>
    </row>
    <row r="823" spans="1:8" ht="29" x14ac:dyDescent="0.35">
      <c r="A823" s="3" t="s">
        <v>423</v>
      </c>
      <c r="B823" s="12" t="s">
        <v>376</v>
      </c>
      <c r="C823" s="11">
        <v>18474661.6992689</v>
      </c>
      <c r="D823" s="11">
        <v>4237577.5275488999</v>
      </c>
      <c r="E823" s="11">
        <v>7523589.3040364599</v>
      </c>
      <c r="F823" s="11">
        <v>1543032.88510987</v>
      </c>
      <c r="G823" s="11">
        <v>5170461.9825736796</v>
      </c>
      <c r="H823" s="11"/>
    </row>
    <row r="824" spans="1:8" x14ac:dyDescent="0.35">
      <c r="A824" s="3" t="s">
        <v>423</v>
      </c>
      <c r="B824" s="12" t="s">
        <v>375</v>
      </c>
      <c r="C824" s="11">
        <v>2862595.08355689</v>
      </c>
      <c r="D824" s="11">
        <v>1410264.3364155199</v>
      </c>
      <c r="E824" s="11">
        <v>601223.85518320801</v>
      </c>
      <c r="F824" s="11">
        <v>409507.41026804899</v>
      </c>
      <c r="G824" s="11">
        <v>441599.48169011099</v>
      </c>
      <c r="H824" s="11"/>
    </row>
    <row r="825" spans="1:8" x14ac:dyDescent="0.35">
      <c r="A825" s="3" t="s">
        <v>423</v>
      </c>
      <c r="B825" s="12" t="s">
        <v>377</v>
      </c>
      <c r="C825" s="11">
        <v>1111338.9075366301</v>
      </c>
      <c r="D825" s="11">
        <v>532735.54069854005</v>
      </c>
      <c r="E825" s="11">
        <v>247043.132651291</v>
      </c>
      <c r="F825" s="11">
        <v>68996.610713656293</v>
      </c>
      <c r="G825" s="11">
        <v>262563.62347314501</v>
      </c>
      <c r="H825" s="11"/>
    </row>
    <row r="826" spans="1:8" x14ac:dyDescent="0.35">
      <c r="A826" s="3" t="s">
        <v>423</v>
      </c>
      <c r="B826" s="12" t="s">
        <v>378</v>
      </c>
      <c r="C826" s="11">
        <v>1632127.4207641799</v>
      </c>
      <c r="D826" s="11">
        <v>291683.21175124397</v>
      </c>
      <c r="E826" s="11">
        <v>554923.72448850702</v>
      </c>
      <c r="F826" s="11">
        <v>45017.013689450301</v>
      </c>
      <c r="G826" s="11">
        <v>740503.47083498398</v>
      </c>
      <c r="H826" s="11"/>
    </row>
    <row r="827" spans="1:8" x14ac:dyDescent="0.35">
      <c r="A827" s="3" t="s">
        <v>423</v>
      </c>
      <c r="B827" s="12" t="s">
        <v>389</v>
      </c>
      <c r="C827" s="11">
        <v>945726.695739827</v>
      </c>
      <c r="D827" s="11">
        <v>318430.43195971701</v>
      </c>
      <c r="E827" s="11">
        <v>384054.35124610597</v>
      </c>
      <c r="F827" s="11">
        <v>57570.393682621499</v>
      </c>
      <c r="G827" s="11">
        <v>185671.51885138301</v>
      </c>
      <c r="H827" s="11"/>
    </row>
    <row r="828" spans="1:8" x14ac:dyDescent="0.35">
      <c r="A828" s="3" t="s">
        <v>423</v>
      </c>
      <c r="B828" s="12" t="s">
        <v>542</v>
      </c>
      <c r="C828" s="11">
        <v>1407156.01886384</v>
      </c>
      <c r="D828" s="11">
        <v>187831.85540476101</v>
      </c>
      <c r="E828" s="11">
        <v>293656.398357169</v>
      </c>
      <c r="F828" s="11">
        <v>352144.018529327</v>
      </c>
      <c r="G828" s="11">
        <v>573523.74657258298</v>
      </c>
      <c r="H828" s="11"/>
    </row>
    <row r="829" spans="1:8" x14ac:dyDescent="0.35">
      <c r="A829" s="3" t="s">
        <v>421</v>
      </c>
      <c r="B829" s="4" t="s">
        <v>543</v>
      </c>
      <c r="C829" s="5"/>
      <c r="D829" s="5"/>
      <c r="E829" s="5"/>
      <c r="F829" s="5"/>
      <c r="G829" s="5"/>
      <c r="H829" s="5"/>
    </row>
    <row r="830" spans="1:8" x14ac:dyDescent="0.35">
      <c r="A830" s="3" t="s">
        <v>418</v>
      </c>
      <c r="B830" s="7"/>
      <c r="C830" s="5"/>
      <c r="D830" s="5"/>
      <c r="E830" s="5"/>
      <c r="F830" s="5"/>
      <c r="G830" s="5"/>
      <c r="H830" s="5"/>
    </row>
    <row r="831" spans="1:8" x14ac:dyDescent="0.35">
      <c r="A831" s="3" t="s">
        <v>423</v>
      </c>
      <c r="B831" s="12" t="s">
        <v>372</v>
      </c>
      <c r="C831" s="11">
        <v>10236425.0122266</v>
      </c>
      <c r="D831" s="11">
        <v>4085957.5872581601</v>
      </c>
      <c r="E831" s="11">
        <v>3283667.7367308498</v>
      </c>
      <c r="F831" s="11">
        <v>632872.737853984</v>
      </c>
      <c r="G831" s="11">
        <v>2233926.9503835901</v>
      </c>
      <c r="H831" s="11"/>
    </row>
    <row r="832" spans="1:8" x14ac:dyDescent="0.35">
      <c r="A832" s="3" t="s">
        <v>423</v>
      </c>
      <c r="B832" s="12" t="s">
        <v>373</v>
      </c>
      <c r="C832" s="11">
        <v>150851.79324490199</v>
      </c>
      <c r="D832" s="11">
        <v>16259.109481743601</v>
      </c>
      <c r="E832" s="11">
        <v>35037.2102133191</v>
      </c>
      <c r="F832" s="11">
        <v>62633.006303521797</v>
      </c>
      <c r="G832" s="11">
        <v>36922.467246316999</v>
      </c>
      <c r="H832" s="11"/>
    </row>
    <row r="833" spans="1:8" x14ac:dyDescent="0.35">
      <c r="A833" s="3" t="s">
        <v>423</v>
      </c>
      <c r="B833" s="12" t="s">
        <v>544</v>
      </c>
      <c r="C833" s="11">
        <v>1222612.7363116799</v>
      </c>
      <c r="D833" s="11">
        <v>98036.375095482101</v>
      </c>
      <c r="E833" s="11">
        <v>646733.83438873803</v>
      </c>
      <c r="F833" s="11">
        <v>195429.18411460199</v>
      </c>
      <c r="G833" s="11">
        <v>282413.34271286102</v>
      </c>
      <c r="H833" s="11"/>
    </row>
    <row r="834" spans="1:8" x14ac:dyDescent="0.35">
      <c r="A834" s="3" t="s">
        <v>423</v>
      </c>
      <c r="B834" s="12" t="s">
        <v>545</v>
      </c>
      <c r="C834" s="11">
        <v>733550.401786934</v>
      </c>
      <c r="D834" s="11">
        <v>177380.984832166</v>
      </c>
      <c r="E834" s="11">
        <v>356855.78548176598</v>
      </c>
      <c r="F834" s="11">
        <v>92162.210631000606</v>
      </c>
      <c r="G834" s="11">
        <v>107151.420842001</v>
      </c>
      <c r="H834" s="11"/>
    </row>
    <row r="835" spans="1:8" x14ac:dyDescent="0.35">
      <c r="A835" s="3" t="s">
        <v>423</v>
      </c>
      <c r="B835" s="12" t="s">
        <v>546</v>
      </c>
      <c r="C835" s="11">
        <v>35486.833055917101</v>
      </c>
      <c r="D835" s="11">
        <v>22888.017339498001</v>
      </c>
      <c r="E835" s="11">
        <v>0</v>
      </c>
      <c r="F835" s="11">
        <v>0</v>
      </c>
      <c r="G835" s="11">
        <v>12598.8157164191</v>
      </c>
      <c r="H835" s="11"/>
    </row>
    <row r="836" spans="1:8" x14ac:dyDescent="0.35">
      <c r="A836" s="3" t="s">
        <v>423</v>
      </c>
      <c r="B836" s="12" t="s">
        <v>377</v>
      </c>
      <c r="C836" s="11">
        <v>186790.57314577099</v>
      </c>
      <c r="D836" s="11">
        <v>35927.927250444001</v>
      </c>
      <c r="E836" s="11">
        <v>10055.810674242601</v>
      </c>
      <c r="F836" s="11">
        <v>91738.852551960197</v>
      </c>
      <c r="G836" s="11">
        <v>49067.982669124198</v>
      </c>
      <c r="H836" s="11"/>
    </row>
    <row r="837" spans="1:8" x14ac:dyDescent="0.35">
      <c r="A837" s="3" t="s">
        <v>423</v>
      </c>
      <c r="B837" s="12" t="s">
        <v>378</v>
      </c>
      <c r="C837" s="11">
        <v>201743.886914362</v>
      </c>
      <c r="D837" s="11">
        <v>14510.0307952611</v>
      </c>
      <c r="E837" s="11">
        <v>175663.97358133801</v>
      </c>
      <c r="F837" s="11">
        <v>0</v>
      </c>
      <c r="G837" s="11">
        <v>11569.8825377627</v>
      </c>
      <c r="H837" s="11"/>
    </row>
    <row r="838" spans="1:8" x14ac:dyDescent="0.35">
      <c r="A838" s="3" t="s">
        <v>423</v>
      </c>
      <c r="B838" s="12" t="s">
        <v>389</v>
      </c>
      <c r="C838" s="11">
        <v>95398.658021918905</v>
      </c>
      <c r="D838" s="11">
        <v>60669.944266960199</v>
      </c>
      <c r="E838" s="11">
        <v>0</v>
      </c>
      <c r="F838" s="11">
        <v>16693.930522520099</v>
      </c>
      <c r="G838" s="11">
        <v>18034.7832324386</v>
      </c>
      <c r="H838" s="11"/>
    </row>
    <row r="839" spans="1:8" x14ac:dyDescent="0.35">
      <c r="A839" s="3" t="s">
        <v>423</v>
      </c>
      <c r="B839" s="12" t="s">
        <v>542</v>
      </c>
      <c r="C839" s="11">
        <v>46135.5278465015</v>
      </c>
      <c r="D839" s="11">
        <v>0</v>
      </c>
      <c r="E839" s="11">
        <v>46135.5278465015</v>
      </c>
      <c r="F839" s="11">
        <v>0</v>
      </c>
      <c r="G839" s="11">
        <v>0</v>
      </c>
      <c r="H839" s="11"/>
    </row>
    <row r="840" spans="1:8" x14ac:dyDescent="0.35">
      <c r="A840" s="3" t="s">
        <v>421</v>
      </c>
      <c r="B840" s="4" t="s">
        <v>117</v>
      </c>
      <c r="C840" s="5"/>
      <c r="D840" s="5"/>
      <c r="E840" s="5"/>
      <c r="F840" s="5"/>
      <c r="G840" s="5"/>
      <c r="H840" s="5"/>
    </row>
    <row r="841" spans="1:8" x14ac:dyDescent="0.35">
      <c r="A841" s="3" t="s">
        <v>418</v>
      </c>
      <c r="B841" s="7"/>
      <c r="C841" s="5"/>
      <c r="D841" s="5"/>
      <c r="E841" s="5"/>
      <c r="F841" s="5"/>
      <c r="G841" s="5"/>
      <c r="H841" s="5"/>
    </row>
    <row r="842" spans="1:8" x14ac:dyDescent="0.35">
      <c r="A842" s="3" t="s">
        <v>423</v>
      </c>
      <c r="B842" s="12" t="s">
        <v>380</v>
      </c>
      <c r="C842" s="11">
        <v>67426378.129814699</v>
      </c>
      <c r="D842" s="11">
        <v>21384366.713698</v>
      </c>
      <c r="E842" s="11">
        <v>23612753.702039201</v>
      </c>
      <c r="F842" s="11">
        <v>5036124.7612770498</v>
      </c>
      <c r="G842" s="11">
        <v>17393132.952800401</v>
      </c>
      <c r="H842" s="11"/>
    </row>
    <row r="843" spans="1:8" x14ac:dyDescent="0.35">
      <c r="A843" s="3" t="s">
        <v>423</v>
      </c>
      <c r="B843" s="12" t="s">
        <v>381</v>
      </c>
      <c r="C843" s="11">
        <v>117403788.270421</v>
      </c>
      <c r="D843" s="11">
        <v>46685878.978769198</v>
      </c>
      <c r="E843" s="11">
        <v>40166108.711041301</v>
      </c>
      <c r="F843" s="11">
        <v>5640988.5241951598</v>
      </c>
      <c r="G843" s="11">
        <v>24910812.056415301</v>
      </c>
      <c r="H843" s="11"/>
    </row>
    <row r="844" spans="1:8" x14ac:dyDescent="0.35">
      <c r="A844" s="3" t="s">
        <v>423</v>
      </c>
      <c r="B844" s="12" t="s">
        <v>382</v>
      </c>
      <c r="C844" s="11">
        <v>59029123.0383844</v>
      </c>
      <c r="D844" s="11">
        <v>22592724.877220701</v>
      </c>
      <c r="E844" s="11">
        <v>21642406.5195066</v>
      </c>
      <c r="F844" s="11">
        <v>3081462.8613745798</v>
      </c>
      <c r="G844" s="11">
        <v>11712528.7802826</v>
      </c>
      <c r="H844" s="11"/>
    </row>
    <row r="845" spans="1:8" x14ac:dyDescent="0.35">
      <c r="A845" s="3" t="s">
        <v>423</v>
      </c>
      <c r="B845" s="12" t="s">
        <v>547</v>
      </c>
      <c r="C845" s="11">
        <v>36429856.038493499</v>
      </c>
      <c r="D845" s="11">
        <v>14915285.5076406</v>
      </c>
      <c r="E845" s="11">
        <v>13365543.592540201</v>
      </c>
      <c r="F845" s="11">
        <v>639766.52909040998</v>
      </c>
      <c r="G845" s="11">
        <v>7509260.4092222303</v>
      </c>
      <c r="H845" s="11"/>
    </row>
    <row r="846" spans="1:8" x14ac:dyDescent="0.35">
      <c r="A846" s="3" t="s">
        <v>421</v>
      </c>
      <c r="B846" s="4" t="s">
        <v>548</v>
      </c>
      <c r="C846" s="5"/>
      <c r="D846" s="5"/>
      <c r="E846" s="5"/>
      <c r="F846" s="5"/>
      <c r="G846" s="5"/>
      <c r="H846" s="5"/>
    </row>
    <row r="847" spans="1:8" x14ac:dyDescent="0.35">
      <c r="A847" s="3" t="s">
        <v>418</v>
      </c>
      <c r="B847" s="7"/>
      <c r="C847" s="5"/>
      <c r="D847" s="5"/>
      <c r="E847" s="5"/>
      <c r="F847" s="5"/>
      <c r="G847" s="5"/>
      <c r="H847" s="5"/>
    </row>
    <row r="848" spans="1:8" x14ac:dyDescent="0.35">
      <c r="A848" s="3" t="s">
        <v>423</v>
      </c>
      <c r="B848" s="12" t="s">
        <v>311</v>
      </c>
      <c r="C848" s="11">
        <v>190904807.10315099</v>
      </c>
      <c r="D848" s="11">
        <v>75905955.3476592</v>
      </c>
      <c r="E848" s="11">
        <v>63404645.854614303</v>
      </c>
      <c r="F848" s="11">
        <v>9012216.8467698097</v>
      </c>
      <c r="G848" s="11">
        <v>42581989.054107003</v>
      </c>
      <c r="H848" s="11"/>
    </row>
    <row r="849" spans="1:8" ht="29" x14ac:dyDescent="0.35">
      <c r="A849" s="3" t="s">
        <v>423</v>
      </c>
      <c r="B849" s="12" t="s">
        <v>549</v>
      </c>
      <c r="C849" s="11">
        <v>52280965.675720103</v>
      </c>
      <c r="D849" s="11">
        <v>18636188.5755812</v>
      </c>
      <c r="E849" s="11">
        <v>19257358.5662353</v>
      </c>
      <c r="F849" s="11">
        <v>2869808.1553476602</v>
      </c>
      <c r="G849" s="11">
        <v>11517610.378555899</v>
      </c>
      <c r="H849" s="11"/>
    </row>
    <row r="850" spans="1:8" x14ac:dyDescent="0.35">
      <c r="A850" s="3" t="s">
        <v>423</v>
      </c>
      <c r="B850" s="12" t="s">
        <v>550</v>
      </c>
      <c r="C850" s="11">
        <v>87342383.798297495</v>
      </c>
      <c r="D850" s="11">
        <v>35597796.432070397</v>
      </c>
      <c r="E850" s="11">
        <v>30476732.262557101</v>
      </c>
      <c r="F850" s="11">
        <v>3927813.97420015</v>
      </c>
      <c r="G850" s="11">
        <v>17340041.129469801</v>
      </c>
      <c r="H850" s="11"/>
    </row>
    <row r="851" spans="1:8" x14ac:dyDescent="0.35">
      <c r="A851" s="3" t="s">
        <v>423</v>
      </c>
      <c r="B851" s="12" t="s">
        <v>551</v>
      </c>
      <c r="C851" s="11">
        <v>111238358.79323301</v>
      </c>
      <c r="D851" s="11">
        <v>47256713.242842697</v>
      </c>
      <c r="E851" s="11">
        <v>32299968.058727801</v>
      </c>
      <c r="F851" s="11">
        <v>5261915.8096930003</v>
      </c>
      <c r="G851" s="11">
        <v>26419761.6819693</v>
      </c>
      <c r="H851" s="11"/>
    </row>
    <row r="852" spans="1:8" x14ac:dyDescent="0.35">
      <c r="A852" s="3" t="s">
        <v>423</v>
      </c>
      <c r="B852" s="12" t="s">
        <v>552</v>
      </c>
      <c r="C852" s="11">
        <v>89384338.373963401</v>
      </c>
      <c r="D852" s="11">
        <v>29672300.729669601</v>
      </c>
      <c r="E852" s="11">
        <v>35382166.6705129</v>
      </c>
      <c r="F852" s="11">
        <v>5386125.8291673698</v>
      </c>
      <c r="G852" s="11">
        <v>18943745.144613601</v>
      </c>
      <c r="H852" s="11"/>
    </row>
    <row r="853" spans="1:8" ht="29" x14ac:dyDescent="0.35">
      <c r="A853" s="3" t="s">
        <v>423</v>
      </c>
      <c r="B853" s="12" t="s">
        <v>553</v>
      </c>
      <c r="C853" s="11">
        <v>46981798.738610297</v>
      </c>
      <c r="D853" s="11">
        <v>17399662.036127601</v>
      </c>
      <c r="E853" s="11">
        <v>17196797.654557101</v>
      </c>
      <c r="F853" s="11">
        <v>2071625.6834813601</v>
      </c>
      <c r="G853" s="11">
        <v>10313713.364444301</v>
      </c>
      <c r="H853" s="11"/>
    </row>
    <row r="854" spans="1:8" ht="29" x14ac:dyDescent="0.35">
      <c r="A854" s="3" t="s">
        <v>423</v>
      </c>
      <c r="B854" s="12" t="s">
        <v>554</v>
      </c>
      <c r="C854" s="11">
        <v>8033509.1074094595</v>
      </c>
      <c r="D854" s="11">
        <v>1917273.87271475</v>
      </c>
      <c r="E854" s="11">
        <v>3236315.6084454898</v>
      </c>
      <c r="F854" s="11">
        <v>945819.66600406705</v>
      </c>
      <c r="G854" s="11">
        <v>1934099.9602451499</v>
      </c>
      <c r="H854" s="11"/>
    </row>
    <row r="855" spans="1:8" x14ac:dyDescent="0.35">
      <c r="A855" s="3" t="s">
        <v>423</v>
      </c>
      <c r="B855" s="12" t="s">
        <v>555</v>
      </c>
      <c r="C855" s="11">
        <v>87342383.798297495</v>
      </c>
      <c r="D855" s="11">
        <v>35597796.432070397</v>
      </c>
      <c r="E855" s="11">
        <v>30476732.262557101</v>
      </c>
      <c r="F855" s="11">
        <v>3927813.97420015</v>
      </c>
      <c r="G855" s="11">
        <v>17340041.129469801</v>
      </c>
      <c r="H855" s="11"/>
    </row>
    <row r="856" spans="1:8" x14ac:dyDescent="0.35">
      <c r="A856" s="3" t="s">
        <v>423</v>
      </c>
      <c r="B856" s="12" t="s">
        <v>556</v>
      </c>
      <c r="C856" s="11">
        <v>76564558.899710506</v>
      </c>
      <c r="D856" s="11">
        <v>34133040.583383404</v>
      </c>
      <c r="E856" s="11">
        <v>19808638.994616501</v>
      </c>
      <c r="F856" s="11">
        <v>4097027.9532753001</v>
      </c>
      <c r="G856" s="11">
        <v>18525851.3684351</v>
      </c>
      <c r="H856" s="11"/>
    </row>
    <row r="857" spans="1:8" x14ac:dyDescent="0.35">
      <c r="A857" s="3" t="s">
        <v>423</v>
      </c>
      <c r="B857" s="12" t="s">
        <v>557</v>
      </c>
      <c r="C857" s="11">
        <v>51812418.5132709</v>
      </c>
      <c r="D857" s="11">
        <v>21404804.057957299</v>
      </c>
      <c r="E857" s="11">
        <v>17157641.703854501</v>
      </c>
      <c r="F857" s="11">
        <v>1696952.6025427701</v>
      </c>
      <c r="G857" s="11">
        <v>11553020.1489163</v>
      </c>
      <c r="H857" s="11"/>
    </row>
    <row r="858" spans="1:8" x14ac:dyDescent="0.35">
      <c r="A858" s="3" t="s">
        <v>423</v>
      </c>
      <c r="B858" s="12" t="s">
        <v>494</v>
      </c>
      <c r="C858" s="11">
        <v>2213907.5460218899</v>
      </c>
      <c r="D858" s="11">
        <v>684105.82819414802</v>
      </c>
      <c r="E858" s="11">
        <v>856413.84219778399</v>
      </c>
      <c r="F858" s="11">
        <v>59416.670997369401</v>
      </c>
      <c r="G858" s="11">
        <v>613971.20463258296</v>
      </c>
      <c r="H858" s="11"/>
    </row>
    <row r="859" spans="1:8" x14ac:dyDescent="0.35">
      <c r="A859" s="3" t="s">
        <v>423</v>
      </c>
      <c r="B859" s="12" t="s">
        <v>558</v>
      </c>
      <c r="C859" s="11">
        <v>89384338.373963401</v>
      </c>
      <c r="D859" s="11">
        <v>29672300.729669601</v>
      </c>
      <c r="E859" s="11">
        <v>35382166.6705129</v>
      </c>
      <c r="F859" s="11">
        <v>5386125.8291673698</v>
      </c>
      <c r="G859" s="11">
        <v>18943745.144613601</v>
      </c>
      <c r="H859" s="11"/>
    </row>
    <row r="860" spans="1:8" x14ac:dyDescent="0.35">
      <c r="A860" s="3" t="s">
        <v>421</v>
      </c>
      <c r="B860" s="4" t="s">
        <v>119</v>
      </c>
      <c r="C860" s="5"/>
      <c r="D860" s="5"/>
      <c r="E860" s="5"/>
      <c r="F860" s="5"/>
      <c r="G860" s="5"/>
      <c r="H860" s="5"/>
    </row>
    <row r="861" spans="1:8" x14ac:dyDescent="0.35">
      <c r="A861" s="3" t="s">
        <v>418</v>
      </c>
      <c r="B861" s="7"/>
      <c r="C861" s="5"/>
      <c r="D861" s="5"/>
      <c r="E861" s="5"/>
      <c r="F861" s="5"/>
      <c r="G861" s="5"/>
      <c r="H861" s="5"/>
    </row>
    <row r="862" spans="1:8" x14ac:dyDescent="0.35">
      <c r="A862" s="3" t="s">
        <v>423</v>
      </c>
      <c r="B862" s="12" t="s">
        <v>331</v>
      </c>
      <c r="C862" s="11">
        <v>238595615.87554401</v>
      </c>
      <c r="D862" s="11">
        <v>92644598.815448895</v>
      </c>
      <c r="E862" s="11">
        <v>79785297.7699074</v>
      </c>
      <c r="F862" s="11">
        <v>12557512.137419401</v>
      </c>
      <c r="G862" s="11">
        <v>53608207.152767196</v>
      </c>
      <c r="H862" s="11"/>
    </row>
    <row r="863" spans="1:8" x14ac:dyDescent="0.35">
      <c r="A863" s="3" t="s">
        <v>423</v>
      </c>
      <c r="B863" s="12" t="s">
        <v>318</v>
      </c>
      <c r="C863" s="11">
        <v>38900791.137358099</v>
      </c>
      <c r="D863" s="11">
        <v>11772392.9766382</v>
      </c>
      <c r="E863" s="11">
        <v>18180692.585153401</v>
      </c>
      <c r="F863" s="11">
        <v>1380269.3725067601</v>
      </c>
      <c r="G863" s="11">
        <v>7567436.2030597199</v>
      </c>
      <c r="H863" s="11"/>
    </row>
    <row r="864" spans="1:8" x14ac:dyDescent="0.35">
      <c r="A864" s="3" t="s">
        <v>423</v>
      </c>
      <c r="B864" s="12" t="s">
        <v>389</v>
      </c>
      <c r="C864" s="11">
        <v>2792738.4642129801</v>
      </c>
      <c r="D864" s="11">
        <v>1161264.2852417401</v>
      </c>
      <c r="E864" s="11">
        <v>820822.17006661894</v>
      </c>
      <c r="F864" s="11">
        <v>460561.16601098399</v>
      </c>
      <c r="G864" s="11">
        <v>350090.84289364098</v>
      </c>
      <c r="H864" s="11"/>
    </row>
    <row r="865" spans="1:8" x14ac:dyDescent="0.35">
      <c r="A865" s="3" t="s">
        <v>559</v>
      </c>
      <c r="B865" s="7"/>
      <c r="C865" s="5"/>
      <c r="D865" s="5"/>
      <c r="E865" s="5"/>
      <c r="F865" s="5"/>
      <c r="G865" s="5"/>
      <c r="H865" s="5"/>
    </row>
    <row r="866" spans="1:8" x14ac:dyDescent="0.35">
      <c r="A866" s="3" t="s">
        <v>405</v>
      </c>
      <c r="B866" s="4" t="s">
        <v>562</v>
      </c>
      <c r="C866" s="5"/>
      <c r="D866" s="5"/>
      <c r="E866" s="5"/>
      <c r="F866" s="5"/>
      <c r="G866" s="5"/>
      <c r="H866" s="5"/>
    </row>
    <row r="867" spans="1:8" x14ac:dyDescent="0.35">
      <c r="A867" s="3" t="s">
        <v>407</v>
      </c>
      <c r="B867" s="6" t="s">
        <v>563</v>
      </c>
      <c r="C867" s="5"/>
      <c r="D867" s="5"/>
      <c r="E867" s="5"/>
      <c r="F867" s="5"/>
      <c r="G867" s="5"/>
      <c r="H867" s="5"/>
    </row>
    <row r="868" spans="1:8" x14ac:dyDescent="0.35">
      <c r="A868" s="3" t="s">
        <v>409</v>
      </c>
      <c r="B868" s="4" t="s">
        <v>410</v>
      </c>
      <c r="C868" s="5"/>
      <c r="D868" s="5"/>
      <c r="E868" s="5"/>
      <c r="F868" s="5"/>
      <c r="G868" s="5"/>
      <c r="H868" s="5"/>
    </row>
    <row r="869" spans="1:8" ht="15" customHeight="1" x14ac:dyDescent="0.35">
      <c r="A869" s="3" t="s">
        <v>411</v>
      </c>
      <c r="B869" s="7"/>
      <c r="C869" s="8">
        <v>2023</v>
      </c>
      <c r="D869" s="9"/>
      <c r="E869" s="9"/>
      <c r="F869" s="9"/>
      <c r="G869" s="9"/>
      <c r="H869" s="5"/>
    </row>
    <row r="870" spans="1:8" ht="43.5" x14ac:dyDescent="0.35">
      <c r="A870" s="3" t="s">
        <v>412</v>
      </c>
      <c r="B870" s="7"/>
      <c r="C870" s="10" t="s">
        <v>413</v>
      </c>
      <c r="D870" s="10" t="s">
        <v>414</v>
      </c>
      <c r="E870" s="10" t="s">
        <v>415</v>
      </c>
      <c r="F870" s="10" t="s">
        <v>87</v>
      </c>
      <c r="G870" s="10" t="s">
        <v>88</v>
      </c>
      <c r="H870" s="135"/>
    </row>
    <row r="871" spans="1:8" x14ac:dyDescent="0.35">
      <c r="A871" s="3" t="s">
        <v>416</v>
      </c>
      <c r="B871" s="4" t="s">
        <v>417</v>
      </c>
      <c r="C871" s="11">
        <v>7279</v>
      </c>
      <c r="D871" s="11">
        <v>2141</v>
      </c>
      <c r="E871" s="11">
        <v>2648</v>
      </c>
      <c r="F871" s="11">
        <v>462</v>
      </c>
      <c r="G871" s="11">
        <v>2028</v>
      </c>
      <c r="H871" s="11"/>
    </row>
    <row r="872" spans="1:8" x14ac:dyDescent="0.35">
      <c r="A872" s="3" t="s">
        <v>418</v>
      </c>
      <c r="B872" s="7"/>
      <c r="C872" s="5"/>
      <c r="D872" s="5"/>
      <c r="E872" s="5"/>
      <c r="F872" s="5"/>
      <c r="G872" s="5"/>
      <c r="H872" s="5"/>
    </row>
    <row r="873" spans="1:8" x14ac:dyDescent="0.35">
      <c r="A873" s="3" t="s">
        <v>419</v>
      </c>
      <c r="B873" s="4" t="s">
        <v>420</v>
      </c>
      <c r="C873" s="11">
        <v>26045074841.467899</v>
      </c>
      <c r="D873" s="11">
        <v>9969852181.1511097</v>
      </c>
      <c r="E873" s="11">
        <v>6269811271.8568602</v>
      </c>
      <c r="F873" s="11">
        <v>1947502439.7976799</v>
      </c>
      <c r="G873" s="11">
        <v>7857908948.6622295</v>
      </c>
      <c r="H873" s="11"/>
    </row>
    <row r="874" spans="1:8" x14ac:dyDescent="0.35">
      <c r="A874" s="3" t="s">
        <v>421</v>
      </c>
      <c r="B874" s="4" t="s">
        <v>422</v>
      </c>
      <c r="C874" s="5"/>
      <c r="D874" s="5"/>
      <c r="E874" s="5"/>
      <c r="F874" s="5"/>
      <c r="G874" s="5"/>
      <c r="H874" s="5"/>
    </row>
    <row r="875" spans="1:8" x14ac:dyDescent="0.35">
      <c r="A875" s="3" t="s">
        <v>418</v>
      </c>
      <c r="B875" s="7"/>
      <c r="C875" s="5"/>
      <c r="D875" s="5"/>
      <c r="E875" s="5"/>
      <c r="F875" s="5"/>
      <c r="G875" s="5"/>
      <c r="H875" s="5"/>
    </row>
    <row r="876" spans="1:8" x14ac:dyDescent="0.35">
      <c r="A876" s="3" t="s">
        <v>423</v>
      </c>
      <c r="B876" s="12" t="s">
        <v>414</v>
      </c>
      <c r="C876" s="11">
        <v>9969852181.1511097</v>
      </c>
      <c r="D876" s="11">
        <v>9969852181.1511097</v>
      </c>
      <c r="E876" s="11">
        <v>0</v>
      </c>
      <c r="F876" s="11">
        <v>0</v>
      </c>
      <c r="G876" s="11">
        <v>0</v>
      </c>
      <c r="H876" s="11"/>
    </row>
    <row r="877" spans="1:8" x14ac:dyDescent="0.35">
      <c r="A877" s="3" t="s">
        <v>423</v>
      </c>
      <c r="B877" s="12" t="s">
        <v>424</v>
      </c>
      <c r="C877" s="11">
        <v>5648907547.1923304</v>
      </c>
      <c r="D877" s="11">
        <v>5648907547.1923304</v>
      </c>
      <c r="E877" s="11">
        <v>0</v>
      </c>
      <c r="F877" s="11">
        <v>0</v>
      </c>
      <c r="G877" s="11">
        <v>0</v>
      </c>
      <c r="H877" s="11"/>
    </row>
    <row r="878" spans="1:8" x14ac:dyDescent="0.35">
      <c r="A878" s="3" t="s">
        <v>423</v>
      </c>
      <c r="B878" s="12" t="s">
        <v>135</v>
      </c>
      <c r="C878" s="11">
        <v>4320944633.9587898</v>
      </c>
      <c r="D878" s="11">
        <v>4320944633.9587898</v>
      </c>
      <c r="E878" s="11">
        <v>0</v>
      </c>
      <c r="F878" s="11">
        <v>0</v>
      </c>
      <c r="G878" s="11">
        <v>0</v>
      </c>
      <c r="H878" s="11"/>
    </row>
    <row r="879" spans="1:8" x14ac:dyDescent="0.35">
      <c r="A879" s="3" t="s">
        <v>423</v>
      </c>
      <c r="B879" s="12" t="s">
        <v>425</v>
      </c>
      <c r="C879" s="11">
        <v>6269811271.8568602</v>
      </c>
      <c r="D879" s="11">
        <v>0</v>
      </c>
      <c r="E879" s="11">
        <v>6269811271.8568602</v>
      </c>
      <c r="F879" s="11">
        <v>0</v>
      </c>
      <c r="G879" s="11">
        <v>0</v>
      </c>
      <c r="H879" s="11"/>
    </row>
    <row r="880" spans="1:8" x14ac:dyDescent="0.35">
      <c r="A880" s="3" t="s">
        <v>423</v>
      </c>
      <c r="B880" s="12" t="s">
        <v>426</v>
      </c>
      <c r="C880" s="11">
        <v>2086713202.9179499</v>
      </c>
      <c r="D880" s="11">
        <v>0</v>
      </c>
      <c r="E880" s="11">
        <v>2086713202.9179499</v>
      </c>
      <c r="F880" s="11">
        <v>0</v>
      </c>
      <c r="G880" s="11">
        <v>0</v>
      </c>
      <c r="H880" s="11"/>
    </row>
    <row r="881" spans="1:8" x14ac:dyDescent="0.35">
      <c r="A881" s="3" t="s">
        <v>423</v>
      </c>
      <c r="B881" s="12" t="s">
        <v>427</v>
      </c>
      <c r="C881" s="11">
        <v>2503533926.7123499</v>
      </c>
      <c r="D881" s="11">
        <v>0</v>
      </c>
      <c r="E881" s="11">
        <v>2503533926.7123499</v>
      </c>
      <c r="F881" s="11">
        <v>0</v>
      </c>
      <c r="G881" s="11">
        <v>0</v>
      </c>
      <c r="H881" s="11"/>
    </row>
    <row r="882" spans="1:8" x14ac:dyDescent="0.35">
      <c r="A882" s="3" t="s">
        <v>423</v>
      </c>
      <c r="B882" s="12" t="s">
        <v>428</v>
      </c>
      <c r="C882" s="11">
        <v>1679564142.2265501</v>
      </c>
      <c r="D882" s="11">
        <v>0</v>
      </c>
      <c r="E882" s="11">
        <v>1679564142.2265501</v>
      </c>
      <c r="F882" s="11">
        <v>0</v>
      </c>
      <c r="G882" s="11">
        <v>0</v>
      </c>
      <c r="H882" s="11"/>
    </row>
    <row r="883" spans="1:8" x14ac:dyDescent="0.35">
      <c r="A883" s="3" t="s">
        <v>423</v>
      </c>
      <c r="B883" s="12" t="s">
        <v>140</v>
      </c>
      <c r="C883" s="11">
        <v>0</v>
      </c>
      <c r="D883" s="11">
        <v>0</v>
      </c>
      <c r="E883" s="11">
        <v>0</v>
      </c>
      <c r="F883" s="11">
        <v>0</v>
      </c>
      <c r="G883" s="11">
        <v>0</v>
      </c>
      <c r="H883" s="11"/>
    </row>
    <row r="884" spans="1:8" x14ac:dyDescent="0.35">
      <c r="A884" s="3" t="s">
        <v>423</v>
      </c>
      <c r="B884" s="12" t="s">
        <v>429</v>
      </c>
      <c r="C884" s="11">
        <v>1947502439.7976799</v>
      </c>
      <c r="D884" s="11">
        <v>0</v>
      </c>
      <c r="E884" s="11">
        <v>0</v>
      </c>
      <c r="F884" s="11">
        <v>1947502439.7976799</v>
      </c>
      <c r="G884" s="11">
        <v>0</v>
      </c>
      <c r="H884" s="11"/>
    </row>
    <row r="885" spans="1:8" x14ac:dyDescent="0.35">
      <c r="A885" s="3" t="s">
        <v>423</v>
      </c>
      <c r="B885" s="12" t="s">
        <v>430</v>
      </c>
      <c r="C885" s="11">
        <v>637024448.00697398</v>
      </c>
      <c r="D885" s="11">
        <v>0</v>
      </c>
      <c r="E885" s="11">
        <v>0</v>
      </c>
      <c r="F885" s="11">
        <v>637024448.00697398</v>
      </c>
      <c r="G885" s="11">
        <v>0</v>
      </c>
      <c r="H885" s="11"/>
    </row>
    <row r="886" spans="1:8" x14ac:dyDescent="0.35">
      <c r="A886" s="3" t="s">
        <v>423</v>
      </c>
      <c r="B886" s="12" t="s">
        <v>431</v>
      </c>
      <c r="C886" s="11">
        <v>1081406416.30369</v>
      </c>
      <c r="D886" s="11">
        <v>0</v>
      </c>
      <c r="E886" s="11">
        <v>0</v>
      </c>
      <c r="F886" s="11">
        <v>1081406416.30369</v>
      </c>
      <c r="G886" s="11">
        <v>0</v>
      </c>
      <c r="H886" s="11"/>
    </row>
    <row r="887" spans="1:8" x14ac:dyDescent="0.35">
      <c r="A887" s="3" t="s">
        <v>423</v>
      </c>
      <c r="B887" s="12" t="s">
        <v>432</v>
      </c>
      <c r="C887" s="11">
        <v>446141925.162085</v>
      </c>
      <c r="D887" s="11">
        <v>0</v>
      </c>
      <c r="E887" s="11">
        <v>0</v>
      </c>
      <c r="F887" s="11">
        <v>446141925.162085</v>
      </c>
      <c r="G887" s="11">
        <v>0</v>
      </c>
      <c r="H887" s="11"/>
    </row>
    <row r="888" spans="1:8" x14ac:dyDescent="0.35">
      <c r="A888" s="3" t="s">
        <v>423</v>
      </c>
      <c r="B888" s="12" t="s">
        <v>433</v>
      </c>
      <c r="C888" s="11">
        <v>422799792.78065801</v>
      </c>
      <c r="D888" s="11">
        <v>0</v>
      </c>
      <c r="E888" s="11">
        <v>0</v>
      </c>
      <c r="F888" s="11">
        <v>422799792.78065801</v>
      </c>
      <c r="G888" s="11">
        <v>0</v>
      </c>
      <c r="H888" s="11"/>
    </row>
    <row r="889" spans="1:8" x14ac:dyDescent="0.35">
      <c r="A889" s="3" t="s">
        <v>423</v>
      </c>
      <c r="B889" s="12" t="s">
        <v>145</v>
      </c>
      <c r="C889" s="11">
        <v>441536273.84796798</v>
      </c>
      <c r="D889" s="11">
        <v>0</v>
      </c>
      <c r="E889" s="11">
        <v>0</v>
      </c>
      <c r="F889" s="11">
        <v>441536273.84796798</v>
      </c>
      <c r="G889" s="11">
        <v>0</v>
      </c>
      <c r="H889" s="11"/>
    </row>
    <row r="890" spans="1:8" x14ac:dyDescent="0.35">
      <c r="A890" s="3" t="s">
        <v>423</v>
      </c>
      <c r="B890" s="12" t="s">
        <v>434</v>
      </c>
      <c r="C890" s="11">
        <v>217070349.67506599</v>
      </c>
      <c r="D890" s="11">
        <v>0</v>
      </c>
      <c r="E890" s="11">
        <v>0</v>
      </c>
      <c r="F890" s="11">
        <v>217070349.67506599</v>
      </c>
      <c r="G890" s="11">
        <v>0</v>
      </c>
      <c r="H890" s="11"/>
    </row>
    <row r="891" spans="1:8" x14ac:dyDescent="0.35">
      <c r="A891" s="3" t="s">
        <v>423</v>
      </c>
      <c r="B891" s="12" t="s">
        <v>148</v>
      </c>
      <c r="C891" s="11">
        <v>176465456.59189299</v>
      </c>
      <c r="D891" s="11">
        <v>0</v>
      </c>
      <c r="E891" s="11">
        <v>0</v>
      </c>
      <c r="F891" s="11">
        <v>176465456.59189299</v>
      </c>
      <c r="G891" s="11">
        <v>0</v>
      </c>
      <c r="H891" s="11"/>
    </row>
    <row r="892" spans="1:8" x14ac:dyDescent="0.35">
      <c r="A892" s="3" t="s">
        <v>423</v>
      </c>
      <c r="B892" s="12" t="s">
        <v>149</v>
      </c>
      <c r="C892" s="11">
        <v>160879891.81061399</v>
      </c>
      <c r="D892" s="11">
        <v>0</v>
      </c>
      <c r="E892" s="11">
        <v>0</v>
      </c>
      <c r="F892" s="11">
        <v>160879891.81061399</v>
      </c>
      <c r="G892" s="11">
        <v>0</v>
      </c>
      <c r="H892" s="11"/>
    </row>
    <row r="893" spans="1:8" x14ac:dyDescent="0.35">
      <c r="A893" s="3" t="s">
        <v>423</v>
      </c>
      <c r="B893" s="12" t="s">
        <v>150</v>
      </c>
      <c r="C893" s="11">
        <v>82608749.929401502</v>
      </c>
      <c r="D893" s="11">
        <v>0</v>
      </c>
      <c r="E893" s="11">
        <v>0</v>
      </c>
      <c r="F893" s="11">
        <v>82608749.929401502</v>
      </c>
      <c r="G893" s="11">
        <v>0</v>
      </c>
      <c r="H893" s="11"/>
    </row>
    <row r="894" spans="1:8" x14ac:dyDescent="0.35">
      <c r="A894" s="3" t="s">
        <v>423</v>
      </c>
      <c r="B894" s="12" t="s">
        <v>151</v>
      </c>
      <c r="C894" s="11">
        <v>236159936.94581601</v>
      </c>
      <c r="D894" s="11">
        <v>0</v>
      </c>
      <c r="E894" s="11">
        <v>0</v>
      </c>
      <c r="F894" s="11">
        <v>236159936.94581601</v>
      </c>
      <c r="G894" s="11">
        <v>0</v>
      </c>
      <c r="H894" s="11"/>
    </row>
    <row r="895" spans="1:8" x14ac:dyDescent="0.35">
      <c r="A895" s="3" t="s">
        <v>423</v>
      </c>
      <c r="B895" s="12" t="s">
        <v>152</v>
      </c>
      <c r="C895" s="11">
        <v>32186125.5838065</v>
      </c>
      <c r="D895" s="11">
        <v>0</v>
      </c>
      <c r="E895" s="11">
        <v>0</v>
      </c>
      <c r="F895" s="11">
        <v>32186125.5838065</v>
      </c>
      <c r="G895" s="11">
        <v>0</v>
      </c>
      <c r="H895" s="11"/>
    </row>
    <row r="896" spans="1:8" x14ac:dyDescent="0.35">
      <c r="A896" s="3" t="s">
        <v>423</v>
      </c>
      <c r="B896" s="12" t="s">
        <v>153</v>
      </c>
      <c r="C896" s="11">
        <v>177795862.63246301</v>
      </c>
      <c r="D896" s="11">
        <v>0</v>
      </c>
      <c r="E896" s="11">
        <v>0</v>
      </c>
      <c r="F896" s="11">
        <v>177795862.63246301</v>
      </c>
      <c r="G896" s="11">
        <v>0</v>
      </c>
      <c r="H896" s="11"/>
    </row>
    <row r="897" spans="1:8" x14ac:dyDescent="0.35">
      <c r="A897" s="3" t="s">
        <v>423</v>
      </c>
      <c r="B897" s="12" t="s">
        <v>140</v>
      </c>
      <c r="C897" s="11">
        <v>0</v>
      </c>
      <c r="D897" s="11">
        <v>0</v>
      </c>
      <c r="E897" s="11">
        <v>0</v>
      </c>
      <c r="F897" s="11">
        <v>0</v>
      </c>
      <c r="G897" s="11">
        <v>0</v>
      </c>
      <c r="H897" s="11"/>
    </row>
    <row r="898" spans="1:8" x14ac:dyDescent="0.35">
      <c r="A898" s="3" t="s">
        <v>423</v>
      </c>
      <c r="B898" s="12" t="s">
        <v>435</v>
      </c>
      <c r="C898" s="11">
        <v>7857908948.6622295</v>
      </c>
      <c r="D898" s="11">
        <v>0</v>
      </c>
      <c r="E898" s="11">
        <v>0</v>
      </c>
      <c r="F898" s="11">
        <v>0</v>
      </c>
      <c r="G898" s="11">
        <v>7857908948.6622295</v>
      </c>
      <c r="H898" s="11"/>
    </row>
    <row r="899" spans="1:8" ht="43.5" x14ac:dyDescent="0.35">
      <c r="A899" s="3" t="s">
        <v>423</v>
      </c>
      <c r="B899" s="12" t="s">
        <v>436</v>
      </c>
      <c r="C899" s="11">
        <v>2481396648.2019501</v>
      </c>
      <c r="D899" s="11">
        <v>0</v>
      </c>
      <c r="E899" s="11">
        <v>0</v>
      </c>
      <c r="F899" s="11">
        <v>0</v>
      </c>
      <c r="G899" s="11">
        <v>2481396648.2019501</v>
      </c>
      <c r="H899" s="11"/>
    </row>
    <row r="900" spans="1:8" x14ac:dyDescent="0.35">
      <c r="A900" s="3" t="s">
        <v>423</v>
      </c>
      <c r="B900" s="12" t="s">
        <v>156</v>
      </c>
      <c r="C900" s="11">
        <v>1556927584.50453</v>
      </c>
      <c r="D900" s="11">
        <v>0</v>
      </c>
      <c r="E900" s="11">
        <v>0</v>
      </c>
      <c r="F900" s="11">
        <v>0</v>
      </c>
      <c r="G900" s="11">
        <v>1556927584.50453</v>
      </c>
      <c r="H900" s="11"/>
    </row>
    <row r="901" spans="1:8" ht="29" x14ac:dyDescent="0.35">
      <c r="A901" s="3" t="s">
        <v>423</v>
      </c>
      <c r="B901" s="12" t="s">
        <v>157</v>
      </c>
      <c r="C901" s="11">
        <v>699926724.15540802</v>
      </c>
      <c r="D901" s="11">
        <v>0</v>
      </c>
      <c r="E901" s="11">
        <v>0</v>
      </c>
      <c r="F901" s="11">
        <v>0</v>
      </c>
      <c r="G901" s="11">
        <v>699926724.15540802</v>
      </c>
      <c r="H901" s="11"/>
    </row>
    <row r="902" spans="1:8" x14ac:dyDescent="0.35">
      <c r="A902" s="3" t="s">
        <v>423</v>
      </c>
      <c r="B902" s="12" t="s">
        <v>158</v>
      </c>
      <c r="C902" s="11">
        <v>81127168.4195721</v>
      </c>
      <c r="D902" s="11">
        <v>0</v>
      </c>
      <c r="E902" s="11">
        <v>0</v>
      </c>
      <c r="F902" s="11">
        <v>0</v>
      </c>
      <c r="G902" s="11">
        <v>81127168.4195721</v>
      </c>
      <c r="H902" s="11"/>
    </row>
    <row r="903" spans="1:8" x14ac:dyDescent="0.35">
      <c r="A903" s="3" t="s">
        <v>423</v>
      </c>
      <c r="B903" s="12" t="s">
        <v>153</v>
      </c>
      <c r="C903" s="11">
        <v>143415171.12244499</v>
      </c>
      <c r="D903" s="11">
        <v>0</v>
      </c>
      <c r="E903" s="11">
        <v>0</v>
      </c>
      <c r="F903" s="11">
        <v>0</v>
      </c>
      <c r="G903" s="11">
        <v>143415171.12244499</v>
      </c>
      <c r="H903" s="11"/>
    </row>
    <row r="904" spans="1:8" x14ac:dyDescent="0.35">
      <c r="A904" s="3" t="s">
        <v>423</v>
      </c>
      <c r="B904" s="12" t="s">
        <v>140</v>
      </c>
      <c r="C904" s="11">
        <v>0</v>
      </c>
      <c r="D904" s="11">
        <v>0</v>
      </c>
      <c r="E904" s="11">
        <v>0</v>
      </c>
      <c r="F904" s="11">
        <v>0</v>
      </c>
      <c r="G904" s="11">
        <v>0</v>
      </c>
      <c r="H904" s="11"/>
    </row>
    <row r="905" spans="1:8" ht="58" x14ac:dyDescent="0.35">
      <c r="A905" s="3" t="s">
        <v>423</v>
      </c>
      <c r="B905" s="12" t="s">
        <v>437</v>
      </c>
      <c r="C905" s="11">
        <v>5376512300.4602699</v>
      </c>
      <c r="D905" s="11">
        <v>0</v>
      </c>
      <c r="E905" s="11">
        <v>0</v>
      </c>
      <c r="F905" s="11">
        <v>0</v>
      </c>
      <c r="G905" s="11">
        <v>5376512300.4602699</v>
      </c>
      <c r="H905" s="11"/>
    </row>
    <row r="906" spans="1:8" x14ac:dyDescent="0.35">
      <c r="A906" s="3" t="s">
        <v>423</v>
      </c>
      <c r="B906" s="12" t="s">
        <v>149</v>
      </c>
      <c r="C906" s="11">
        <v>223816236.03716499</v>
      </c>
      <c r="D906" s="11">
        <v>0</v>
      </c>
      <c r="E906" s="11">
        <v>0</v>
      </c>
      <c r="F906" s="11">
        <v>0</v>
      </c>
      <c r="G906" s="11">
        <v>223816236.03716499</v>
      </c>
      <c r="H906" s="11"/>
    </row>
    <row r="907" spans="1:8" x14ac:dyDescent="0.35">
      <c r="A907" s="3" t="s">
        <v>423</v>
      </c>
      <c r="B907" s="12" t="s">
        <v>438</v>
      </c>
      <c r="C907" s="11">
        <v>120267236.717473</v>
      </c>
      <c r="D907" s="11">
        <v>0</v>
      </c>
      <c r="E907" s="11">
        <v>0</v>
      </c>
      <c r="F907" s="11">
        <v>0</v>
      </c>
      <c r="G907" s="11">
        <v>120267236.717473</v>
      </c>
      <c r="H907" s="11"/>
    </row>
    <row r="908" spans="1:8" x14ac:dyDescent="0.35">
      <c r="A908" s="3" t="s">
        <v>423</v>
      </c>
      <c r="B908" s="12" t="s">
        <v>162</v>
      </c>
      <c r="C908" s="11">
        <v>141900476.123555</v>
      </c>
      <c r="D908" s="11">
        <v>0</v>
      </c>
      <c r="E908" s="11">
        <v>0</v>
      </c>
      <c r="F908" s="11">
        <v>0</v>
      </c>
      <c r="G908" s="11">
        <v>141900476.123555</v>
      </c>
      <c r="H908" s="11"/>
    </row>
    <row r="909" spans="1:8" x14ac:dyDescent="0.35">
      <c r="A909" s="3" t="s">
        <v>423</v>
      </c>
      <c r="B909" s="12" t="s">
        <v>163</v>
      </c>
      <c r="C909" s="11">
        <v>125779094.69040599</v>
      </c>
      <c r="D909" s="11">
        <v>0</v>
      </c>
      <c r="E909" s="11">
        <v>0</v>
      </c>
      <c r="F909" s="11">
        <v>0</v>
      </c>
      <c r="G909" s="11">
        <v>125779094.69040599</v>
      </c>
      <c r="H909" s="11"/>
    </row>
    <row r="910" spans="1:8" ht="29" x14ac:dyDescent="0.35">
      <c r="A910" s="3" t="s">
        <v>423</v>
      </c>
      <c r="B910" s="12" t="s">
        <v>164</v>
      </c>
      <c r="C910" s="11">
        <v>54007991.829534702</v>
      </c>
      <c r="D910" s="11">
        <v>0</v>
      </c>
      <c r="E910" s="11">
        <v>0</v>
      </c>
      <c r="F910" s="11">
        <v>0</v>
      </c>
      <c r="G910" s="11">
        <v>54007991.829534702</v>
      </c>
      <c r="H910" s="11"/>
    </row>
    <row r="911" spans="1:8" ht="29" x14ac:dyDescent="0.35">
      <c r="A911" s="3" t="s">
        <v>423</v>
      </c>
      <c r="B911" s="12" t="s">
        <v>165</v>
      </c>
      <c r="C911" s="11">
        <v>2469369785.27812</v>
      </c>
      <c r="D911" s="11">
        <v>0</v>
      </c>
      <c r="E911" s="11">
        <v>0</v>
      </c>
      <c r="F911" s="11">
        <v>0</v>
      </c>
      <c r="G911" s="11">
        <v>2469369785.27812</v>
      </c>
      <c r="H911" s="11"/>
    </row>
    <row r="912" spans="1:8" ht="29" x14ac:dyDescent="0.35">
      <c r="A912" s="3" t="s">
        <v>423</v>
      </c>
      <c r="B912" s="12" t="s">
        <v>166</v>
      </c>
      <c r="C912" s="11">
        <v>1394477101.12324</v>
      </c>
      <c r="D912" s="11">
        <v>0</v>
      </c>
      <c r="E912" s="11">
        <v>0</v>
      </c>
      <c r="F912" s="11">
        <v>0</v>
      </c>
      <c r="G912" s="11">
        <v>1394477101.12324</v>
      </c>
      <c r="H912" s="11"/>
    </row>
    <row r="913" spans="1:8" x14ac:dyDescent="0.35">
      <c r="A913" s="3" t="s">
        <v>423</v>
      </c>
      <c r="B913" s="12" t="s">
        <v>153</v>
      </c>
      <c r="C913" s="11">
        <v>846894378.660779</v>
      </c>
      <c r="D913" s="11">
        <v>0</v>
      </c>
      <c r="E913" s="11">
        <v>0</v>
      </c>
      <c r="F913" s="11">
        <v>0</v>
      </c>
      <c r="G913" s="11">
        <v>846894378.660779</v>
      </c>
      <c r="H913" s="11"/>
    </row>
    <row r="914" spans="1:8" x14ac:dyDescent="0.35">
      <c r="A914" s="3" t="s">
        <v>423</v>
      </c>
      <c r="B914" s="12" t="s">
        <v>140</v>
      </c>
      <c r="C914" s="11">
        <v>0</v>
      </c>
      <c r="D914" s="11">
        <v>0</v>
      </c>
      <c r="E914" s="11">
        <v>0</v>
      </c>
      <c r="F914" s="11">
        <v>0</v>
      </c>
      <c r="G914" s="11">
        <v>0</v>
      </c>
      <c r="H914" s="11"/>
    </row>
    <row r="915" spans="1:8" ht="29" x14ac:dyDescent="0.35">
      <c r="A915" s="3" t="s">
        <v>423</v>
      </c>
      <c r="B915" s="12" t="s">
        <v>439</v>
      </c>
      <c r="C915" s="11">
        <v>665771035.39813399</v>
      </c>
      <c r="D915" s="11">
        <v>0</v>
      </c>
      <c r="E915" s="11">
        <v>0</v>
      </c>
      <c r="F915" s="11">
        <v>0</v>
      </c>
      <c r="G915" s="11">
        <v>665771035.39813399</v>
      </c>
      <c r="H915" s="11"/>
    </row>
    <row r="916" spans="1:8" x14ac:dyDescent="0.35">
      <c r="A916" s="3" t="s">
        <v>421</v>
      </c>
      <c r="B916" s="4" t="s">
        <v>90</v>
      </c>
      <c r="C916" s="5"/>
      <c r="D916" s="5"/>
      <c r="E916" s="5"/>
      <c r="F916" s="5"/>
      <c r="G916" s="5"/>
      <c r="H916" s="5"/>
    </row>
    <row r="917" spans="1:8" x14ac:dyDescent="0.35">
      <c r="A917" s="3" t="s">
        <v>418</v>
      </c>
      <c r="B917" s="7"/>
      <c r="C917" s="5"/>
      <c r="D917" s="5"/>
      <c r="E917" s="5"/>
      <c r="F917" s="5"/>
      <c r="G917" s="5"/>
      <c r="H917" s="5"/>
    </row>
    <row r="918" spans="1:8" x14ac:dyDescent="0.35">
      <c r="A918" s="3" t="s">
        <v>423</v>
      </c>
      <c r="B918" s="12" t="s">
        <v>168</v>
      </c>
      <c r="C918" s="11">
        <v>1967583701.08055</v>
      </c>
      <c r="D918" s="11">
        <v>433310784.58060497</v>
      </c>
      <c r="E918" s="11">
        <v>691919442.79324603</v>
      </c>
      <c r="F918" s="11">
        <v>215655185.98853299</v>
      </c>
      <c r="G918" s="11">
        <v>626698287.71816802</v>
      </c>
      <c r="H918" s="11"/>
    </row>
    <row r="919" spans="1:8" x14ac:dyDescent="0.35">
      <c r="A919" s="3" t="s">
        <v>423</v>
      </c>
      <c r="B919" s="12" t="s">
        <v>169</v>
      </c>
      <c r="C919" s="11">
        <v>1841910605.2360899</v>
      </c>
      <c r="D919" s="11">
        <v>578568610.04699504</v>
      </c>
      <c r="E919" s="11">
        <v>572016263.16969299</v>
      </c>
      <c r="F919" s="11">
        <v>171747635.63312101</v>
      </c>
      <c r="G919" s="11">
        <v>519578096.38628101</v>
      </c>
      <c r="H919" s="11"/>
    </row>
    <row r="920" spans="1:8" x14ac:dyDescent="0.35">
      <c r="A920" s="3" t="s">
        <v>423</v>
      </c>
      <c r="B920" s="12" t="s">
        <v>170</v>
      </c>
      <c r="C920" s="11">
        <v>2009619538.30899</v>
      </c>
      <c r="D920" s="11">
        <v>647329756.12295699</v>
      </c>
      <c r="E920" s="11">
        <v>476039541.25794297</v>
      </c>
      <c r="F920" s="11">
        <v>234745371.84419799</v>
      </c>
      <c r="G920" s="11">
        <v>651504869.08388996</v>
      </c>
      <c r="H920" s="11"/>
    </row>
    <row r="921" spans="1:8" x14ac:dyDescent="0.35">
      <c r="A921" s="3" t="s">
        <v>423</v>
      </c>
      <c r="B921" s="12" t="s">
        <v>171</v>
      </c>
      <c r="C921" s="11">
        <v>2144183968.75072</v>
      </c>
      <c r="D921" s="11">
        <v>810786117.42027903</v>
      </c>
      <c r="E921" s="11">
        <v>556025562.03970504</v>
      </c>
      <c r="F921" s="11">
        <v>131892473.969356</v>
      </c>
      <c r="G921" s="11">
        <v>645479815.32137597</v>
      </c>
      <c r="H921" s="11"/>
    </row>
    <row r="922" spans="1:8" x14ac:dyDescent="0.35">
      <c r="A922" s="3" t="s">
        <v>423</v>
      </c>
      <c r="B922" s="12" t="s">
        <v>172</v>
      </c>
      <c r="C922" s="11">
        <v>2006598327.39959</v>
      </c>
      <c r="D922" s="11">
        <v>862080970.70063305</v>
      </c>
      <c r="E922" s="11">
        <v>414795042.33643299</v>
      </c>
      <c r="F922" s="11">
        <v>100560967.851256</v>
      </c>
      <c r="G922" s="11">
        <v>629161346.51127005</v>
      </c>
      <c r="H922" s="11"/>
    </row>
    <row r="923" spans="1:8" x14ac:dyDescent="0.35">
      <c r="A923" s="3" t="s">
        <v>423</v>
      </c>
      <c r="B923" s="12" t="s">
        <v>173</v>
      </c>
      <c r="C923" s="11">
        <v>2048979257.4658899</v>
      </c>
      <c r="D923" s="11">
        <v>819021251.277565</v>
      </c>
      <c r="E923" s="11">
        <v>408981933.72874498</v>
      </c>
      <c r="F923" s="11">
        <v>134255328.20804101</v>
      </c>
      <c r="G923" s="11">
        <v>686720744.25153601</v>
      </c>
      <c r="H923" s="11"/>
    </row>
    <row r="924" spans="1:8" x14ac:dyDescent="0.35">
      <c r="A924" s="3" t="s">
        <v>423</v>
      </c>
      <c r="B924" s="12" t="s">
        <v>174</v>
      </c>
      <c r="C924" s="11">
        <v>2509272728.55651</v>
      </c>
      <c r="D924" s="11">
        <v>1148435338.87903</v>
      </c>
      <c r="E924" s="11">
        <v>499008098.99071503</v>
      </c>
      <c r="F924" s="11">
        <v>90220700.744177297</v>
      </c>
      <c r="G924" s="11">
        <v>771608589.94258595</v>
      </c>
      <c r="H924" s="11"/>
    </row>
    <row r="925" spans="1:8" x14ac:dyDescent="0.35">
      <c r="A925" s="3" t="s">
        <v>423</v>
      </c>
      <c r="B925" s="12" t="s">
        <v>175</v>
      </c>
      <c r="C925" s="11">
        <v>2909647315.9188399</v>
      </c>
      <c r="D925" s="11">
        <v>1404104352.74511</v>
      </c>
      <c r="E925" s="11">
        <v>553514247.30406499</v>
      </c>
      <c r="F925" s="11">
        <v>181356108.63839999</v>
      </c>
      <c r="G925" s="11">
        <v>770672607.23126805</v>
      </c>
      <c r="H925" s="11"/>
    </row>
    <row r="926" spans="1:8" x14ac:dyDescent="0.35">
      <c r="A926" s="3" t="s">
        <v>423</v>
      </c>
      <c r="B926" s="12" t="s">
        <v>176</v>
      </c>
      <c r="C926" s="11">
        <v>2591527601.74086</v>
      </c>
      <c r="D926" s="11">
        <v>1191425115.93941</v>
      </c>
      <c r="E926" s="11">
        <v>543907291.93324101</v>
      </c>
      <c r="F926" s="11">
        <v>116764320.619479</v>
      </c>
      <c r="G926" s="11">
        <v>739430873.24873304</v>
      </c>
      <c r="H926" s="11"/>
    </row>
    <row r="927" spans="1:8" x14ac:dyDescent="0.35">
      <c r="A927" s="3" t="s">
        <v>423</v>
      </c>
      <c r="B927" s="12" t="s">
        <v>177</v>
      </c>
      <c r="C927" s="11">
        <v>1981895115.1473601</v>
      </c>
      <c r="D927" s="11">
        <v>707046353.27261603</v>
      </c>
      <c r="E927" s="11">
        <v>391144471.08301997</v>
      </c>
      <c r="F927" s="11">
        <v>210789432.47162899</v>
      </c>
      <c r="G927" s="11">
        <v>672914858.32009101</v>
      </c>
      <c r="H927" s="11"/>
    </row>
    <row r="928" spans="1:8" x14ac:dyDescent="0.35">
      <c r="A928" s="3" t="s">
        <v>423</v>
      </c>
      <c r="B928" s="12" t="s">
        <v>178</v>
      </c>
      <c r="C928" s="11">
        <v>1814237902.39533</v>
      </c>
      <c r="D928" s="11">
        <v>603747994.31894696</v>
      </c>
      <c r="E928" s="11">
        <v>477296771.48960698</v>
      </c>
      <c r="F928" s="11">
        <v>204961814.64521101</v>
      </c>
      <c r="G928" s="11">
        <v>528231321.94156098</v>
      </c>
      <c r="H928" s="11"/>
    </row>
    <row r="929" spans="1:8" x14ac:dyDescent="0.35">
      <c r="A929" s="3" t="s">
        <v>423</v>
      </c>
      <c r="B929" s="12" t="s">
        <v>179</v>
      </c>
      <c r="C929" s="11">
        <v>2219618779.4671602</v>
      </c>
      <c r="D929" s="11">
        <v>763995535.84697402</v>
      </c>
      <c r="E929" s="11">
        <v>685162605.73043597</v>
      </c>
      <c r="F929" s="11">
        <v>154553099.18428299</v>
      </c>
      <c r="G929" s="11">
        <v>615907538.70546997</v>
      </c>
      <c r="H929" s="11"/>
    </row>
    <row r="930" spans="1:8" x14ac:dyDescent="0.35">
      <c r="A930" s="3" t="s">
        <v>421</v>
      </c>
      <c r="B930" s="4" t="s">
        <v>91</v>
      </c>
      <c r="C930" s="5"/>
      <c r="D930" s="5"/>
      <c r="E930" s="5"/>
      <c r="F930" s="5"/>
      <c r="G930" s="5"/>
      <c r="H930" s="5"/>
    </row>
    <row r="931" spans="1:8" x14ac:dyDescent="0.35">
      <c r="A931" s="3" t="s">
        <v>418</v>
      </c>
      <c r="B931" s="7"/>
      <c r="C931" s="5"/>
      <c r="D931" s="5"/>
      <c r="E931" s="5"/>
      <c r="F931" s="5"/>
      <c r="G931" s="5"/>
      <c r="H931" s="5"/>
    </row>
    <row r="932" spans="1:8" x14ac:dyDescent="0.35">
      <c r="A932" s="3" t="s">
        <v>423</v>
      </c>
      <c r="B932" s="12" t="s">
        <v>180</v>
      </c>
      <c r="C932" s="11">
        <v>5819113844.6256304</v>
      </c>
      <c r="D932" s="11">
        <v>1659209150.75056</v>
      </c>
      <c r="E932" s="11">
        <v>1739975247.22088</v>
      </c>
      <c r="F932" s="11">
        <v>622148193.46585298</v>
      </c>
      <c r="G932" s="11">
        <v>1797781253.1883399</v>
      </c>
      <c r="H932" s="11"/>
    </row>
    <row r="933" spans="1:8" x14ac:dyDescent="0.35">
      <c r="A933" s="3" t="s">
        <v>423</v>
      </c>
      <c r="B933" s="12" t="s">
        <v>181</v>
      </c>
      <c r="C933" s="11">
        <v>6199761553.6161699</v>
      </c>
      <c r="D933" s="11">
        <v>2491888339.3984799</v>
      </c>
      <c r="E933" s="11">
        <v>1379802538.1048801</v>
      </c>
      <c r="F933" s="11">
        <v>366708770.02865303</v>
      </c>
      <c r="G933" s="11">
        <v>1961361906.0841801</v>
      </c>
      <c r="H933" s="11"/>
    </row>
    <row r="934" spans="1:8" x14ac:dyDescent="0.35">
      <c r="A934" s="3" t="s">
        <v>423</v>
      </c>
      <c r="B934" s="12" t="s">
        <v>182</v>
      </c>
      <c r="C934" s="11">
        <v>8010447646.2161903</v>
      </c>
      <c r="D934" s="11">
        <v>3743964807.56355</v>
      </c>
      <c r="E934" s="11">
        <v>1596429638.22802</v>
      </c>
      <c r="F934" s="11">
        <v>388341130.002056</v>
      </c>
      <c r="G934" s="11">
        <v>2281712070.4225898</v>
      </c>
      <c r="H934" s="11"/>
    </row>
    <row r="935" spans="1:8" x14ac:dyDescent="0.35">
      <c r="A935" s="3" t="s">
        <v>423</v>
      </c>
      <c r="B935" s="12" t="s">
        <v>183</v>
      </c>
      <c r="C935" s="11">
        <v>6015751797.00984</v>
      </c>
      <c r="D935" s="11">
        <v>2074789883.43853</v>
      </c>
      <c r="E935" s="11">
        <v>1553603848.3030701</v>
      </c>
      <c r="F935" s="11">
        <v>570304346.30112302</v>
      </c>
      <c r="G935" s="11">
        <v>1817053718.9671199</v>
      </c>
      <c r="H935" s="11"/>
    </row>
    <row r="936" spans="1:8" x14ac:dyDescent="0.35">
      <c r="A936" s="3" t="s">
        <v>421</v>
      </c>
      <c r="B936" s="4" t="s">
        <v>440</v>
      </c>
      <c r="C936" s="5"/>
      <c r="D936" s="5"/>
      <c r="E936" s="5"/>
      <c r="F936" s="5"/>
      <c r="G936" s="5"/>
      <c r="H936" s="5"/>
    </row>
    <row r="937" spans="1:8" x14ac:dyDescent="0.35">
      <c r="A937" s="3" t="s">
        <v>418</v>
      </c>
      <c r="B937" s="7"/>
      <c r="C937" s="5"/>
      <c r="D937" s="5"/>
      <c r="E937" s="5"/>
      <c r="F937" s="5"/>
      <c r="G937" s="5"/>
      <c r="H937" s="5"/>
    </row>
    <row r="938" spans="1:8" x14ac:dyDescent="0.35">
      <c r="A938" s="3" t="s">
        <v>423</v>
      </c>
      <c r="B938" s="12" t="s">
        <v>441</v>
      </c>
      <c r="C938" s="11">
        <v>26045074841.467899</v>
      </c>
      <c r="D938" s="11">
        <v>9969852181.1511097</v>
      </c>
      <c r="E938" s="11">
        <v>6269811271.8568602</v>
      </c>
      <c r="F938" s="11">
        <v>1947502439.7976799</v>
      </c>
      <c r="G938" s="11">
        <v>7857908948.6622295</v>
      </c>
      <c r="H938" s="11"/>
    </row>
    <row r="939" spans="1:8" x14ac:dyDescent="0.35">
      <c r="A939" s="3" t="s">
        <v>423</v>
      </c>
      <c r="B939" s="12" t="s">
        <v>442</v>
      </c>
      <c r="C939" s="11">
        <v>2332096867.8790798</v>
      </c>
      <c r="D939" s="11">
        <v>804399940.43395495</v>
      </c>
      <c r="E939" s="11">
        <v>641318750.65073597</v>
      </c>
      <c r="F939" s="11">
        <v>126267675.38586</v>
      </c>
      <c r="G939" s="11">
        <v>760110501.40853202</v>
      </c>
      <c r="H939" s="11"/>
    </row>
    <row r="940" spans="1:8" x14ac:dyDescent="0.35">
      <c r="A940" s="3" t="s">
        <v>423</v>
      </c>
      <c r="B940" s="12" t="s">
        <v>185</v>
      </c>
      <c r="C940" s="11">
        <v>2007277570.8257999</v>
      </c>
      <c r="D940" s="11">
        <v>787746435.38177502</v>
      </c>
      <c r="E940" s="11">
        <v>545747148.55492604</v>
      </c>
      <c r="F940" s="11">
        <v>209839425.123429</v>
      </c>
      <c r="G940" s="11">
        <v>463944561.76567101</v>
      </c>
      <c r="H940" s="11"/>
    </row>
    <row r="941" spans="1:8" x14ac:dyDescent="0.35">
      <c r="A941" s="3" t="s">
        <v>423</v>
      </c>
      <c r="B941" s="12" t="s">
        <v>186</v>
      </c>
      <c r="C941" s="11">
        <v>5105352603.9922895</v>
      </c>
      <c r="D941" s="11">
        <v>1579310392.77124</v>
      </c>
      <c r="E941" s="11">
        <v>1083256880.1575</v>
      </c>
      <c r="F941" s="11">
        <v>440772202.91832799</v>
      </c>
      <c r="G941" s="11">
        <v>2002013128.14522</v>
      </c>
      <c r="H941" s="11"/>
    </row>
    <row r="942" spans="1:8" x14ac:dyDescent="0.35">
      <c r="A942" s="3" t="s">
        <v>423</v>
      </c>
      <c r="B942" s="12" t="s">
        <v>443</v>
      </c>
      <c r="C942" s="11">
        <v>4333522856.4714603</v>
      </c>
      <c r="D942" s="11">
        <v>1595403307.8900299</v>
      </c>
      <c r="E942" s="11">
        <v>963634391.65487802</v>
      </c>
      <c r="F942" s="11">
        <v>267927606.22832599</v>
      </c>
      <c r="G942" s="11">
        <v>1506557550.69823</v>
      </c>
      <c r="H942" s="11"/>
    </row>
    <row r="943" spans="1:8" x14ac:dyDescent="0.35">
      <c r="A943" s="3" t="s">
        <v>423</v>
      </c>
      <c r="B943" s="12" t="s">
        <v>444</v>
      </c>
      <c r="C943" s="11">
        <v>1002689884.39107</v>
      </c>
      <c r="D943" s="11">
        <v>419324257.94748598</v>
      </c>
      <c r="E943" s="11">
        <v>254489359.73096699</v>
      </c>
      <c r="F943" s="11">
        <v>90458245.262555301</v>
      </c>
      <c r="G943" s="11">
        <v>238418021.450057</v>
      </c>
      <c r="H943" s="11"/>
    </row>
    <row r="944" spans="1:8" x14ac:dyDescent="0.35">
      <c r="A944" s="3" t="s">
        <v>423</v>
      </c>
      <c r="B944" s="12" t="s">
        <v>445</v>
      </c>
      <c r="C944" s="11">
        <v>4012557462.5138001</v>
      </c>
      <c r="D944" s="11">
        <v>1431162672.3336599</v>
      </c>
      <c r="E944" s="11">
        <v>1040162165.13936</v>
      </c>
      <c r="F944" s="11">
        <v>368073411.15961099</v>
      </c>
      <c r="G944" s="11">
        <v>1173159213.88118</v>
      </c>
      <c r="H944" s="11"/>
    </row>
    <row r="945" spans="1:8" x14ac:dyDescent="0.35">
      <c r="A945" s="3" t="s">
        <v>423</v>
      </c>
      <c r="B945" s="12" t="s">
        <v>446</v>
      </c>
      <c r="C945" s="11">
        <v>5132879772.1710997</v>
      </c>
      <c r="D945" s="11">
        <v>2557373551.1683698</v>
      </c>
      <c r="E945" s="11">
        <v>1148240465.52806</v>
      </c>
      <c r="F945" s="11">
        <v>290016363.19691402</v>
      </c>
      <c r="G945" s="11">
        <v>1137249392.27775</v>
      </c>
      <c r="H945" s="11"/>
    </row>
    <row r="946" spans="1:8" x14ac:dyDescent="0.35">
      <c r="A946" s="3" t="s">
        <v>423</v>
      </c>
      <c r="B946" s="12" t="s">
        <v>447</v>
      </c>
      <c r="C946" s="11">
        <v>2686016799.4335198</v>
      </c>
      <c r="D946" s="11">
        <v>1010097754.21671</v>
      </c>
      <c r="E946" s="11">
        <v>626305257.43299699</v>
      </c>
      <c r="F946" s="11">
        <v>194966920.06162199</v>
      </c>
      <c r="G946" s="11">
        <v>854646867.72219396</v>
      </c>
      <c r="H946" s="11"/>
    </row>
    <row r="947" spans="1:8" x14ac:dyDescent="0.35">
      <c r="A947" s="3" t="s">
        <v>423</v>
      </c>
      <c r="B947" s="12" t="s">
        <v>192</v>
      </c>
      <c r="C947" s="11">
        <v>2517247147.78302</v>
      </c>
      <c r="D947" s="11">
        <v>746374388.71244097</v>
      </c>
      <c r="E947" s="11">
        <v>627702205.75047696</v>
      </c>
      <c r="F947" s="11">
        <v>279148064.58099401</v>
      </c>
      <c r="G947" s="11">
        <v>864022488.73910701</v>
      </c>
      <c r="H947" s="11"/>
    </row>
    <row r="948" spans="1:8" x14ac:dyDescent="0.35">
      <c r="A948" s="3" t="s">
        <v>423</v>
      </c>
      <c r="B948" s="12" t="s">
        <v>194</v>
      </c>
      <c r="C948" s="11">
        <v>21443115094.943699</v>
      </c>
      <c r="D948" s="11">
        <v>8472387635.4923</v>
      </c>
      <c r="E948" s="11">
        <v>5282486341.7187595</v>
      </c>
      <c r="F948" s="11">
        <v>1554528303.00176</v>
      </c>
      <c r="G948" s="11">
        <v>6133712814.7308598</v>
      </c>
      <c r="H948" s="11"/>
    </row>
    <row r="949" spans="1:8" x14ac:dyDescent="0.35">
      <c r="A949" s="3" t="s">
        <v>423</v>
      </c>
      <c r="B949" s="12" t="s">
        <v>448</v>
      </c>
      <c r="C949" s="11">
        <v>225131936.23674899</v>
      </c>
      <c r="D949" s="11">
        <v>159688349.49260101</v>
      </c>
      <c r="E949" s="11">
        <v>14124513.5034119</v>
      </c>
      <c r="F949" s="11">
        <v>23139724.433299899</v>
      </c>
      <c r="G949" s="11">
        <v>28179348.8074352</v>
      </c>
      <c r="H949" s="11"/>
    </row>
    <row r="950" spans="1:8" x14ac:dyDescent="0.35">
      <c r="A950" s="3" t="s">
        <v>423</v>
      </c>
      <c r="B950" s="12" t="s">
        <v>449</v>
      </c>
      <c r="C950" s="11">
        <v>0</v>
      </c>
      <c r="D950" s="11">
        <v>0</v>
      </c>
      <c r="E950" s="11">
        <v>0</v>
      </c>
      <c r="F950" s="11">
        <v>0</v>
      </c>
      <c r="G950" s="11">
        <v>0</v>
      </c>
      <c r="H950" s="11"/>
    </row>
    <row r="951" spans="1:8" x14ac:dyDescent="0.35">
      <c r="A951" s="3" t="s">
        <v>423</v>
      </c>
      <c r="B951" s="12" t="s">
        <v>450</v>
      </c>
      <c r="C951" s="11">
        <v>377980053.500148</v>
      </c>
      <c r="D951" s="11">
        <v>109372731.796973</v>
      </c>
      <c r="E951" s="11">
        <v>95237662.084122896</v>
      </c>
      <c r="F951" s="11">
        <v>42579034.062879004</v>
      </c>
      <c r="G951" s="11">
        <v>130790625.556174</v>
      </c>
      <c r="H951" s="11"/>
    </row>
    <row r="952" spans="1:8" x14ac:dyDescent="0.35">
      <c r="A952" s="3" t="s">
        <v>423</v>
      </c>
      <c r="B952" s="12" t="s">
        <v>451</v>
      </c>
      <c r="C952" s="11">
        <v>116189900.732087</v>
      </c>
      <c r="D952" s="11">
        <v>31829520.854590401</v>
      </c>
      <c r="E952" s="11">
        <v>5013865.7401416898</v>
      </c>
      <c r="F952" s="11">
        <v>16710238.6718059</v>
      </c>
      <c r="G952" s="11">
        <v>62636275.465548798</v>
      </c>
      <c r="H952" s="11"/>
    </row>
    <row r="953" spans="1:8" x14ac:dyDescent="0.35">
      <c r="A953" s="3" t="s">
        <v>423</v>
      </c>
      <c r="B953" s="12" t="s">
        <v>452</v>
      </c>
      <c r="C953" s="11">
        <v>173630312.03573301</v>
      </c>
      <c r="D953" s="11">
        <v>59789099.971950598</v>
      </c>
      <c r="E953" s="11">
        <v>23664694.756685801</v>
      </c>
      <c r="F953" s="11">
        <v>20565542.599743601</v>
      </c>
      <c r="G953" s="11">
        <v>69610974.707353294</v>
      </c>
      <c r="H953" s="11"/>
    </row>
    <row r="954" spans="1:8" x14ac:dyDescent="0.35">
      <c r="A954" s="3" t="s">
        <v>423</v>
      </c>
      <c r="B954" s="12" t="s">
        <v>453</v>
      </c>
      <c r="C954" s="11">
        <v>10521286.71476</v>
      </c>
      <c r="D954" s="11">
        <v>5903761.2935707197</v>
      </c>
      <c r="E954" s="11">
        <v>942053.7117942</v>
      </c>
      <c r="F954" s="11">
        <v>0</v>
      </c>
      <c r="G954" s="11">
        <v>3675471.7093950701</v>
      </c>
      <c r="H954" s="11"/>
    </row>
    <row r="955" spans="1:8" x14ac:dyDescent="0.35">
      <c r="A955" s="3" t="s">
        <v>423</v>
      </c>
      <c r="B955" s="12" t="s">
        <v>454</v>
      </c>
      <c r="C955" s="11">
        <v>92338556.514706001</v>
      </c>
      <c r="D955" s="11">
        <v>13830226.3821455</v>
      </c>
      <c r="E955" s="11">
        <v>67242771.574881405</v>
      </c>
      <c r="F955" s="11">
        <v>5303252.7913295198</v>
      </c>
      <c r="G955" s="11">
        <v>5962305.7663495103</v>
      </c>
      <c r="H955" s="11"/>
    </row>
    <row r="956" spans="1:8" x14ac:dyDescent="0.35">
      <c r="A956" s="3" t="s">
        <v>423</v>
      </c>
      <c r="B956" s="12" t="s">
        <v>455</v>
      </c>
      <c r="C956" s="11">
        <v>0</v>
      </c>
      <c r="D956" s="11">
        <v>0</v>
      </c>
      <c r="E956" s="11">
        <v>0</v>
      </c>
      <c r="F956" s="11">
        <v>0</v>
      </c>
      <c r="G956" s="11">
        <v>0</v>
      </c>
      <c r="H956" s="11"/>
    </row>
    <row r="957" spans="1:8" x14ac:dyDescent="0.35">
      <c r="A957" s="3" t="s">
        <v>423</v>
      </c>
      <c r="B957" s="12" t="s">
        <v>456</v>
      </c>
      <c r="C957" s="11">
        <v>0</v>
      </c>
      <c r="D957" s="11">
        <v>0</v>
      </c>
      <c r="E957" s="11">
        <v>0</v>
      </c>
      <c r="F957" s="11">
        <v>0</v>
      </c>
      <c r="G957" s="11">
        <v>0</v>
      </c>
      <c r="H957" s="11"/>
    </row>
    <row r="958" spans="1:8" x14ac:dyDescent="0.35">
      <c r="A958" s="3" t="s">
        <v>423</v>
      </c>
      <c r="B958" s="12" t="s">
        <v>457</v>
      </c>
      <c r="C958" s="11">
        <v>366378611.16361499</v>
      </c>
      <c r="D958" s="11">
        <v>183675742.337017</v>
      </c>
      <c r="E958" s="11">
        <v>61188418.172141001</v>
      </c>
      <c r="F958" s="11">
        <v>20638821.185805701</v>
      </c>
      <c r="G958" s="11">
        <v>100875629.468652</v>
      </c>
      <c r="H958" s="11"/>
    </row>
    <row r="959" spans="1:8" x14ac:dyDescent="0.35">
      <c r="A959" s="3" t="s">
        <v>423</v>
      </c>
      <c r="B959" s="12" t="s">
        <v>207</v>
      </c>
      <c r="C959" s="11">
        <v>20739298.2080134</v>
      </c>
      <c r="D959" s="11">
        <v>6640772.1060163602</v>
      </c>
      <c r="E959" s="11">
        <v>6553431.8128737304</v>
      </c>
      <c r="F959" s="11">
        <v>2767398.4654405699</v>
      </c>
      <c r="G959" s="11">
        <v>4777695.8236827096</v>
      </c>
      <c r="H959" s="11"/>
    </row>
    <row r="960" spans="1:8" x14ac:dyDescent="0.35">
      <c r="A960" s="3" t="s">
        <v>423</v>
      </c>
      <c r="B960" s="12" t="s">
        <v>208</v>
      </c>
      <c r="C960" s="11">
        <v>107706136.566093</v>
      </c>
      <c r="D960" s="11">
        <v>89329355.179638296</v>
      </c>
      <c r="E960" s="11">
        <v>11064115.2411322</v>
      </c>
      <c r="F960" s="11">
        <v>6565630.4297565296</v>
      </c>
      <c r="G960" s="11">
        <v>747035.71556593</v>
      </c>
      <c r="H960" s="11"/>
    </row>
    <row r="961" spans="1:8" x14ac:dyDescent="0.35">
      <c r="A961" s="3" t="s">
        <v>423</v>
      </c>
      <c r="B961" s="12" t="s">
        <v>209</v>
      </c>
      <c r="C961" s="11">
        <v>148448271.35744101</v>
      </c>
      <c r="D961" s="11">
        <v>60457269.242578201</v>
      </c>
      <c r="E961" s="11">
        <v>10380384.1743748</v>
      </c>
      <c r="F961" s="11">
        <v>4490777.5696630096</v>
      </c>
      <c r="G961" s="11">
        <v>73119840.370825306</v>
      </c>
      <c r="H961" s="11"/>
    </row>
    <row r="962" spans="1:8" x14ac:dyDescent="0.35">
      <c r="A962" s="3" t="s">
        <v>423</v>
      </c>
      <c r="B962" s="12" t="s">
        <v>210</v>
      </c>
      <c r="C962" s="11">
        <v>93332121.791346297</v>
      </c>
      <c r="D962" s="11">
        <v>30506736.887831401</v>
      </c>
      <c r="E962" s="11">
        <v>33190486.943760298</v>
      </c>
      <c r="F962" s="11">
        <v>6815014.7209455501</v>
      </c>
      <c r="G962" s="11">
        <v>22819883.238809101</v>
      </c>
      <c r="H962" s="11"/>
    </row>
    <row r="963" spans="1:8" x14ac:dyDescent="0.35">
      <c r="A963" s="3" t="s">
        <v>423</v>
      </c>
      <c r="B963" s="12" t="s">
        <v>458</v>
      </c>
      <c r="C963" s="11">
        <v>0</v>
      </c>
      <c r="D963" s="11">
        <v>0</v>
      </c>
      <c r="E963" s="11">
        <v>0</v>
      </c>
      <c r="F963" s="11">
        <v>0</v>
      </c>
      <c r="G963" s="11">
        <v>0</v>
      </c>
      <c r="H963" s="11"/>
    </row>
    <row r="964" spans="1:8" x14ac:dyDescent="0.35">
      <c r="A964" s="3" t="s">
        <v>423</v>
      </c>
      <c r="B964" s="12" t="s">
        <v>459</v>
      </c>
      <c r="C964" s="11">
        <v>0</v>
      </c>
      <c r="D964" s="11">
        <v>0</v>
      </c>
      <c r="E964" s="11">
        <v>0</v>
      </c>
      <c r="F964" s="11">
        <v>0</v>
      </c>
      <c r="G964" s="11">
        <v>0</v>
      </c>
      <c r="H964" s="11"/>
    </row>
    <row r="965" spans="1:8" x14ac:dyDescent="0.35">
      <c r="A965" s="3" t="s">
        <v>423</v>
      </c>
      <c r="B965" s="12" t="s">
        <v>460</v>
      </c>
      <c r="C965" s="11">
        <v>28291217.041392099</v>
      </c>
      <c r="D965" s="11">
        <v>1655181.0322374001</v>
      </c>
      <c r="E965" s="11">
        <v>6934015.8830866003</v>
      </c>
      <c r="F965" s="11">
        <v>280325.51867014699</v>
      </c>
      <c r="G965" s="11">
        <v>19421694.607397899</v>
      </c>
      <c r="H965" s="11"/>
    </row>
    <row r="966" spans="1:8" x14ac:dyDescent="0.35">
      <c r="A966" s="3" t="s">
        <v>421</v>
      </c>
      <c r="B966" s="4" t="s">
        <v>461</v>
      </c>
      <c r="C966" s="5"/>
      <c r="D966" s="5"/>
      <c r="E966" s="5"/>
      <c r="F966" s="5"/>
      <c r="G966" s="5"/>
      <c r="H966" s="5"/>
    </row>
    <row r="967" spans="1:8" x14ac:dyDescent="0.35">
      <c r="A967" s="3" t="s">
        <v>418</v>
      </c>
      <c r="B967" s="7"/>
      <c r="C967" s="5"/>
      <c r="D967" s="5"/>
      <c r="E967" s="5"/>
      <c r="F967" s="5"/>
      <c r="G967" s="5"/>
      <c r="H967" s="5"/>
    </row>
    <row r="968" spans="1:8" x14ac:dyDescent="0.35">
      <c r="A968" s="3" t="s">
        <v>423</v>
      </c>
      <c r="B968" s="12" t="s">
        <v>195</v>
      </c>
      <c r="C968" s="11">
        <v>3626159482.3694801</v>
      </c>
      <c r="D968" s="11">
        <v>2106035892.9157701</v>
      </c>
      <c r="E968" s="11">
        <v>555730989.38265097</v>
      </c>
      <c r="F968" s="11">
        <v>174981531.032065</v>
      </c>
      <c r="G968" s="11">
        <v>789411069.03899205</v>
      </c>
      <c r="H968" s="11"/>
    </row>
    <row r="969" spans="1:8" x14ac:dyDescent="0.35">
      <c r="A969" s="3" t="s">
        <v>423</v>
      </c>
      <c r="B969" s="12" t="s">
        <v>462</v>
      </c>
      <c r="C969" s="11">
        <v>12202893038.8188</v>
      </c>
      <c r="D969" s="11">
        <v>3541899275.6062102</v>
      </c>
      <c r="E969" s="11">
        <v>3135515257.5306001</v>
      </c>
      <c r="F969" s="11">
        <v>1250898370.2212501</v>
      </c>
      <c r="G969" s="11">
        <v>4274580135.4607401</v>
      </c>
      <c r="H969" s="11"/>
    </row>
    <row r="970" spans="1:8" x14ac:dyDescent="0.35">
      <c r="A970" s="3" t="s">
        <v>423</v>
      </c>
      <c r="B970" s="12" t="s">
        <v>197</v>
      </c>
      <c r="C970" s="11">
        <v>5687156699.7751398</v>
      </c>
      <c r="D970" s="11">
        <v>2009748233.2113099</v>
      </c>
      <c r="E970" s="11">
        <v>1663474930.4818201</v>
      </c>
      <c r="F970" s="11">
        <v>285896856.22517997</v>
      </c>
      <c r="G970" s="11">
        <v>1728036679.8568101</v>
      </c>
      <c r="H970" s="11"/>
    </row>
    <row r="971" spans="1:8" x14ac:dyDescent="0.35">
      <c r="A971" s="3" t="s">
        <v>423</v>
      </c>
      <c r="B971" s="12" t="s">
        <v>198</v>
      </c>
      <c r="C971" s="11">
        <v>4033949293.6365399</v>
      </c>
      <c r="D971" s="11">
        <v>2146926832.46946</v>
      </c>
      <c r="E971" s="11">
        <v>854208249.08354199</v>
      </c>
      <c r="F971" s="11">
        <v>205619839.688797</v>
      </c>
      <c r="G971" s="11">
        <v>827194372.39473605</v>
      </c>
      <c r="H971" s="11"/>
    </row>
    <row r="972" spans="1:8" x14ac:dyDescent="0.35">
      <c r="A972" s="3" t="s">
        <v>423</v>
      </c>
      <c r="B972" s="12" t="s">
        <v>463</v>
      </c>
      <c r="C972" s="11">
        <v>494916326.86794603</v>
      </c>
      <c r="D972" s="11">
        <v>165241946.94836199</v>
      </c>
      <c r="E972" s="11">
        <v>60881845.3782309</v>
      </c>
      <c r="F972" s="11">
        <v>30105842.6303978</v>
      </c>
      <c r="G972" s="11">
        <v>238686691.91095501</v>
      </c>
      <c r="H972" s="11"/>
    </row>
    <row r="973" spans="1:8" x14ac:dyDescent="0.35">
      <c r="A973" s="3" t="s">
        <v>421</v>
      </c>
      <c r="B973" s="4" t="s">
        <v>464</v>
      </c>
      <c r="C973" s="5"/>
      <c r="D973" s="5"/>
      <c r="E973" s="5"/>
      <c r="F973" s="5"/>
      <c r="G973" s="5"/>
      <c r="H973" s="5"/>
    </row>
    <row r="974" spans="1:8" x14ac:dyDescent="0.35">
      <c r="A974" s="3" t="s">
        <v>418</v>
      </c>
      <c r="B974" s="7"/>
      <c r="C974" s="5"/>
      <c r="D974" s="5"/>
      <c r="E974" s="5"/>
      <c r="F974" s="5"/>
      <c r="G974" s="5"/>
      <c r="H974" s="5"/>
    </row>
    <row r="975" spans="1:8" x14ac:dyDescent="0.35">
      <c r="A975" s="3" t="s">
        <v>423</v>
      </c>
      <c r="B975" s="12" t="s">
        <v>465</v>
      </c>
      <c r="C975" s="11">
        <v>23487224721.5588</v>
      </c>
      <c r="D975" s="11">
        <v>8897128495.4484806</v>
      </c>
      <c r="E975" s="11">
        <v>5705239697.9091997</v>
      </c>
      <c r="F975" s="11">
        <v>1726825142.0267</v>
      </c>
      <c r="G975" s="11">
        <v>7158031386.1744003</v>
      </c>
      <c r="H975" s="11"/>
    </row>
    <row r="976" spans="1:8" x14ac:dyDescent="0.35">
      <c r="A976" s="3" t="s">
        <v>423</v>
      </c>
      <c r="B976" s="12" t="s">
        <v>466</v>
      </c>
      <c r="C976" s="11">
        <v>1562843063.4964399</v>
      </c>
      <c r="D976" s="11">
        <v>704791638.93484402</v>
      </c>
      <c r="E976" s="11">
        <v>300776707.56209999</v>
      </c>
      <c r="F976" s="11">
        <v>149723474.29447499</v>
      </c>
      <c r="G976" s="11">
        <v>407551242.70502597</v>
      </c>
      <c r="H976" s="11"/>
    </row>
    <row r="977" spans="1:8" x14ac:dyDescent="0.35">
      <c r="A977" s="3" t="s">
        <v>423</v>
      </c>
      <c r="B977" s="12" t="s">
        <v>467</v>
      </c>
      <c r="C977" s="11">
        <v>995007056.41266704</v>
      </c>
      <c r="D977" s="11">
        <v>367932046.76778901</v>
      </c>
      <c r="E977" s="11">
        <v>263794866.38556901</v>
      </c>
      <c r="F977" s="11">
        <v>70953823.476508096</v>
      </c>
      <c r="G977" s="11">
        <v>292326319.78280002</v>
      </c>
      <c r="H977" s="11"/>
    </row>
    <row r="978" spans="1:8" x14ac:dyDescent="0.35">
      <c r="A978" s="3" t="s">
        <v>421</v>
      </c>
      <c r="B978" s="4" t="s">
        <v>468</v>
      </c>
      <c r="C978" s="5"/>
      <c r="D978" s="5"/>
      <c r="E978" s="5"/>
      <c r="F978" s="5"/>
      <c r="G978" s="5"/>
      <c r="H978" s="5"/>
    </row>
    <row r="979" spans="1:8" x14ac:dyDescent="0.35">
      <c r="A979" s="3" t="s">
        <v>418</v>
      </c>
      <c r="B979" s="7"/>
      <c r="C979" s="5"/>
      <c r="D979" s="5"/>
      <c r="E979" s="5"/>
      <c r="F979" s="5"/>
      <c r="G979" s="5"/>
      <c r="H979" s="5"/>
    </row>
    <row r="980" spans="1:8" x14ac:dyDescent="0.35">
      <c r="A980" s="3" t="s">
        <v>423</v>
      </c>
      <c r="B980" s="12" t="s">
        <v>441</v>
      </c>
      <c r="C980" s="11">
        <v>23487224721.5588</v>
      </c>
      <c r="D980" s="11">
        <v>8897128495.4484806</v>
      </c>
      <c r="E980" s="11">
        <v>5705239697.9091997</v>
      </c>
      <c r="F980" s="11">
        <v>1726825142.0267</v>
      </c>
      <c r="G980" s="11">
        <v>7158031386.1744003</v>
      </c>
      <c r="H980" s="11"/>
    </row>
    <row r="981" spans="1:8" x14ac:dyDescent="0.35">
      <c r="A981" s="3" t="s">
        <v>423</v>
      </c>
      <c r="B981" s="12" t="s">
        <v>442</v>
      </c>
      <c r="C981" s="11">
        <v>2611479561.71207</v>
      </c>
      <c r="D981" s="11">
        <v>1021348368.75668</v>
      </c>
      <c r="E981" s="11">
        <v>594207562.17045403</v>
      </c>
      <c r="F981" s="11">
        <v>115388617.3732</v>
      </c>
      <c r="G981" s="11">
        <v>880535013.41174304</v>
      </c>
      <c r="H981" s="11"/>
    </row>
    <row r="982" spans="1:8" x14ac:dyDescent="0.35">
      <c r="A982" s="3" t="s">
        <v>423</v>
      </c>
      <c r="B982" s="12" t="s">
        <v>185</v>
      </c>
      <c r="C982" s="11">
        <v>1818929552.2667</v>
      </c>
      <c r="D982" s="11">
        <v>755422629.52776599</v>
      </c>
      <c r="E982" s="11">
        <v>372404213.06266397</v>
      </c>
      <c r="F982" s="11">
        <v>182126025.693955</v>
      </c>
      <c r="G982" s="11">
        <v>508976683.98231798</v>
      </c>
      <c r="H982" s="11"/>
    </row>
    <row r="983" spans="1:8" x14ac:dyDescent="0.35">
      <c r="A983" s="3" t="s">
        <v>423</v>
      </c>
      <c r="B983" s="12" t="s">
        <v>186</v>
      </c>
      <c r="C983" s="11">
        <v>4746411477.3067102</v>
      </c>
      <c r="D983" s="11">
        <v>1661882629.6408701</v>
      </c>
      <c r="E983" s="11">
        <v>1175296019.54564</v>
      </c>
      <c r="F983" s="11">
        <v>397007785.32287699</v>
      </c>
      <c r="G983" s="11">
        <v>1512225042.7973101</v>
      </c>
      <c r="H983" s="11"/>
    </row>
    <row r="984" spans="1:8" x14ac:dyDescent="0.35">
      <c r="A984" s="3" t="s">
        <v>423</v>
      </c>
      <c r="B984" s="12" t="s">
        <v>187</v>
      </c>
      <c r="C984" s="11">
        <v>2977819019.3651299</v>
      </c>
      <c r="D984" s="11">
        <v>1147045439.0534301</v>
      </c>
      <c r="E984" s="11">
        <v>661761922.65840101</v>
      </c>
      <c r="F984" s="11">
        <v>274967178.07384402</v>
      </c>
      <c r="G984" s="11">
        <v>894044479.57945395</v>
      </c>
      <c r="H984" s="11"/>
    </row>
    <row r="985" spans="1:8" x14ac:dyDescent="0.35">
      <c r="A985" s="3" t="s">
        <v>423</v>
      </c>
      <c r="B985" s="12" t="s">
        <v>188</v>
      </c>
      <c r="C985" s="11">
        <v>1011996858.53836</v>
      </c>
      <c r="D985" s="11">
        <v>401217829.56191403</v>
      </c>
      <c r="E985" s="11">
        <v>284624154.15268397</v>
      </c>
      <c r="F985" s="11">
        <v>25537799.262030602</v>
      </c>
      <c r="G985" s="11">
        <v>300617075.56173301</v>
      </c>
      <c r="H985" s="11"/>
    </row>
    <row r="986" spans="1:8" x14ac:dyDescent="0.35">
      <c r="A986" s="3" t="s">
        <v>423</v>
      </c>
      <c r="B986" s="12" t="s">
        <v>189</v>
      </c>
      <c r="C986" s="11">
        <v>3483887070.6709599</v>
      </c>
      <c r="D986" s="11">
        <v>1315365837.9531701</v>
      </c>
      <c r="E986" s="11">
        <v>807628839.74594998</v>
      </c>
      <c r="F986" s="11">
        <v>238662947.041289</v>
      </c>
      <c r="G986" s="11">
        <v>1122229445.9305501</v>
      </c>
      <c r="H986" s="11"/>
    </row>
    <row r="987" spans="1:8" x14ac:dyDescent="0.35">
      <c r="A987" s="3" t="s">
        <v>423</v>
      </c>
      <c r="B987" s="12" t="s">
        <v>190</v>
      </c>
      <c r="C987" s="11">
        <v>2313468374.2504802</v>
      </c>
      <c r="D987" s="11">
        <v>925094862.98487198</v>
      </c>
      <c r="E987" s="11">
        <v>685219729.02522397</v>
      </c>
      <c r="F987" s="11">
        <v>144826198.85611501</v>
      </c>
      <c r="G987" s="11">
        <v>558327583.38426805</v>
      </c>
      <c r="H987" s="11"/>
    </row>
    <row r="988" spans="1:8" x14ac:dyDescent="0.35">
      <c r="A988" s="3" t="s">
        <v>423</v>
      </c>
      <c r="B988" s="12" t="s">
        <v>191</v>
      </c>
      <c r="C988" s="11">
        <v>2111189599.1419301</v>
      </c>
      <c r="D988" s="11">
        <v>841945078.26216102</v>
      </c>
      <c r="E988" s="11">
        <v>457031020.36960799</v>
      </c>
      <c r="F988" s="11">
        <v>157165335.370994</v>
      </c>
      <c r="G988" s="11">
        <v>655048165.13917303</v>
      </c>
      <c r="H988" s="11"/>
    </row>
    <row r="989" spans="1:8" x14ac:dyDescent="0.35">
      <c r="A989" s="3" t="s">
        <v>423</v>
      </c>
      <c r="B989" s="12" t="s">
        <v>192</v>
      </c>
      <c r="C989" s="11">
        <v>2363709077.70716</v>
      </c>
      <c r="D989" s="11">
        <v>793295074.94881201</v>
      </c>
      <c r="E989" s="11">
        <v>662366483.104684</v>
      </c>
      <c r="F989" s="11">
        <v>188255203.76434401</v>
      </c>
      <c r="G989" s="11">
        <v>719792315.88932097</v>
      </c>
      <c r="H989" s="11"/>
    </row>
    <row r="990" spans="1:8" x14ac:dyDescent="0.35">
      <c r="A990" s="3" t="s">
        <v>423</v>
      </c>
      <c r="B990" s="12" t="s">
        <v>469</v>
      </c>
      <c r="C990" s="11">
        <v>48334130.599262297</v>
      </c>
      <c r="D990" s="11">
        <v>34510744.7588076</v>
      </c>
      <c r="E990" s="11">
        <v>4699754.0738677001</v>
      </c>
      <c r="F990" s="11">
        <v>2888051.2680542902</v>
      </c>
      <c r="G990" s="11">
        <v>6235580.4985327004</v>
      </c>
      <c r="H990" s="11"/>
    </row>
    <row r="991" spans="1:8" x14ac:dyDescent="0.35">
      <c r="A991" s="3" t="s">
        <v>423</v>
      </c>
      <c r="B991" s="12" t="s">
        <v>470</v>
      </c>
      <c r="C991" s="11">
        <v>18740813244.252102</v>
      </c>
      <c r="D991" s="11">
        <v>7235245865.8076</v>
      </c>
      <c r="E991" s="11">
        <v>4529943678.3635397</v>
      </c>
      <c r="F991" s="11">
        <v>1329817356.70383</v>
      </c>
      <c r="G991" s="11">
        <v>5645806343.3770905</v>
      </c>
      <c r="H991" s="11"/>
    </row>
    <row r="992" spans="1:8" x14ac:dyDescent="0.35">
      <c r="A992" s="3" t="s">
        <v>423</v>
      </c>
      <c r="B992" s="12" t="s">
        <v>450</v>
      </c>
      <c r="C992" s="11">
        <v>1562843063.4964399</v>
      </c>
      <c r="D992" s="11">
        <v>704791638.93484402</v>
      </c>
      <c r="E992" s="11">
        <v>300776707.56209999</v>
      </c>
      <c r="F992" s="11">
        <v>149723474.29447499</v>
      </c>
      <c r="G992" s="11">
        <v>407551242.70502597</v>
      </c>
      <c r="H992" s="11"/>
    </row>
    <row r="993" spans="1:8" x14ac:dyDescent="0.35">
      <c r="A993" s="3" t="s">
        <v>423</v>
      </c>
      <c r="B993" s="12" t="s">
        <v>451</v>
      </c>
      <c r="C993" s="11">
        <v>532052551.110493</v>
      </c>
      <c r="D993" s="11">
        <v>197850712.859936</v>
      </c>
      <c r="E993" s="11">
        <v>108636601.346472</v>
      </c>
      <c r="F993" s="11">
        <v>58310249.012284704</v>
      </c>
      <c r="G993" s="11">
        <v>167254987.89179999</v>
      </c>
      <c r="H993" s="11"/>
    </row>
    <row r="994" spans="1:8" x14ac:dyDescent="0.35">
      <c r="A994" s="3" t="s">
        <v>423</v>
      </c>
      <c r="B994" s="12" t="s">
        <v>452</v>
      </c>
      <c r="C994" s="11">
        <v>212245568.005119</v>
      </c>
      <c r="D994" s="11">
        <v>128644110.13779899</v>
      </c>
      <c r="E994" s="11">
        <v>36111405.910945199</v>
      </c>
      <c r="F994" s="11">
        <v>1274729.7571834901</v>
      </c>
      <c r="G994" s="11">
        <v>46215322.199191198</v>
      </c>
      <c r="H994" s="11"/>
    </row>
    <row r="995" spans="1:8" x14ac:dyDescent="0.35">
      <c r="A995" s="3" t="s">
        <v>423</v>
      </c>
      <c r="B995" s="12" t="s">
        <v>453</v>
      </c>
      <c r="C995" s="11">
        <v>58849857.544550397</v>
      </c>
      <c r="D995" s="11">
        <v>42361859.6177283</v>
      </c>
      <c r="E995" s="11">
        <v>2667442.53526254</v>
      </c>
      <c r="F995" s="11">
        <v>3933977.38553428</v>
      </c>
      <c r="G995" s="11">
        <v>9886578.0060253106</v>
      </c>
      <c r="H995" s="11"/>
    </row>
    <row r="996" spans="1:8" x14ac:dyDescent="0.35">
      <c r="A996" s="3" t="s">
        <v>423</v>
      </c>
      <c r="B996" s="12" t="s">
        <v>454</v>
      </c>
      <c r="C996" s="11">
        <v>759695086.83628201</v>
      </c>
      <c r="D996" s="11">
        <v>335934956.319381</v>
      </c>
      <c r="E996" s="11">
        <v>153361257.76942</v>
      </c>
      <c r="F996" s="11">
        <v>86204518.139472201</v>
      </c>
      <c r="G996" s="11">
        <v>184194354.60800999</v>
      </c>
      <c r="H996" s="11"/>
    </row>
    <row r="997" spans="1:8" x14ac:dyDescent="0.35">
      <c r="A997" s="3" t="s">
        <v>423</v>
      </c>
      <c r="B997" s="12" t="s">
        <v>471</v>
      </c>
      <c r="C997" s="11">
        <v>0</v>
      </c>
      <c r="D997" s="11">
        <v>0</v>
      </c>
      <c r="E997" s="11">
        <v>0</v>
      </c>
      <c r="F997" s="11">
        <v>0</v>
      </c>
      <c r="G997" s="11">
        <v>0</v>
      </c>
      <c r="H997" s="11"/>
    </row>
    <row r="998" spans="1:8" x14ac:dyDescent="0.35">
      <c r="A998" s="3" t="s">
        <v>423</v>
      </c>
      <c r="B998" s="12" t="s">
        <v>457</v>
      </c>
      <c r="C998" s="11">
        <v>995007056.41266704</v>
      </c>
      <c r="D998" s="11">
        <v>367932046.76778901</v>
      </c>
      <c r="E998" s="11">
        <v>263794866.38556901</v>
      </c>
      <c r="F998" s="11">
        <v>70953823.476508096</v>
      </c>
      <c r="G998" s="11">
        <v>292326319.78280002</v>
      </c>
      <c r="H998" s="11"/>
    </row>
    <row r="999" spans="1:8" x14ac:dyDescent="0.35">
      <c r="A999" s="3" t="s">
        <v>423</v>
      </c>
      <c r="B999" s="12" t="s">
        <v>207</v>
      </c>
      <c r="C999" s="11">
        <v>62372256.502268396</v>
      </c>
      <c r="D999" s="11">
        <v>13947174.3498942</v>
      </c>
      <c r="E999" s="11">
        <v>28995525.420153301</v>
      </c>
      <c r="F999" s="11">
        <v>482271.66410125699</v>
      </c>
      <c r="G999" s="11">
        <v>18947285.0681196</v>
      </c>
      <c r="H999" s="11"/>
    </row>
    <row r="1000" spans="1:8" x14ac:dyDescent="0.35">
      <c r="A1000" s="3" t="s">
        <v>423</v>
      </c>
      <c r="B1000" s="12" t="s">
        <v>208</v>
      </c>
      <c r="C1000" s="11">
        <v>168231275.372695</v>
      </c>
      <c r="D1000" s="11">
        <v>48451954.0213276</v>
      </c>
      <c r="E1000" s="11">
        <v>39671029.767666698</v>
      </c>
      <c r="F1000" s="11">
        <v>4179727.0848018099</v>
      </c>
      <c r="G1000" s="11">
        <v>75928564.498899102</v>
      </c>
      <c r="H1000" s="11"/>
    </row>
    <row r="1001" spans="1:8" x14ac:dyDescent="0.35">
      <c r="A1001" s="3" t="s">
        <v>423</v>
      </c>
      <c r="B1001" s="12" t="s">
        <v>209</v>
      </c>
      <c r="C1001" s="11">
        <v>523897105.042014</v>
      </c>
      <c r="D1001" s="11">
        <v>196822046.77594</v>
      </c>
      <c r="E1001" s="11">
        <v>137580451.530992</v>
      </c>
      <c r="F1001" s="11">
        <v>44701797.233971603</v>
      </c>
      <c r="G1001" s="11">
        <v>144792809.50110999</v>
      </c>
      <c r="H1001" s="11"/>
    </row>
    <row r="1002" spans="1:8" x14ac:dyDescent="0.35">
      <c r="A1002" s="3" t="s">
        <v>423</v>
      </c>
      <c r="B1002" s="12" t="s">
        <v>210</v>
      </c>
      <c r="C1002" s="11">
        <v>229428207.114609</v>
      </c>
      <c r="D1002" s="11">
        <v>98363568.837872505</v>
      </c>
      <c r="E1002" s="11">
        <v>56816950.068432197</v>
      </c>
      <c r="F1002" s="11">
        <v>21590027.493633401</v>
      </c>
      <c r="G1002" s="11">
        <v>52657660.714671202</v>
      </c>
      <c r="H1002" s="11"/>
    </row>
    <row r="1003" spans="1:8" x14ac:dyDescent="0.35">
      <c r="A1003" s="3" t="s">
        <v>423</v>
      </c>
      <c r="B1003" s="12" t="s">
        <v>472</v>
      </c>
      <c r="C1003" s="11">
        <v>11078212.3810797</v>
      </c>
      <c r="D1003" s="11">
        <v>10347302.782755001</v>
      </c>
      <c r="E1003" s="11">
        <v>730909.59832471702</v>
      </c>
      <c r="F1003" s="11">
        <v>0</v>
      </c>
      <c r="G1003" s="11">
        <v>0</v>
      </c>
      <c r="H1003" s="11"/>
    </row>
    <row r="1004" spans="1:8" x14ac:dyDescent="0.35">
      <c r="A1004" s="3" t="s">
        <v>421</v>
      </c>
      <c r="B1004" s="4" t="s">
        <v>95</v>
      </c>
      <c r="C1004" s="5"/>
      <c r="D1004" s="5"/>
      <c r="E1004" s="5"/>
      <c r="F1004" s="5"/>
      <c r="G1004" s="5"/>
      <c r="H1004" s="5"/>
    </row>
    <row r="1005" spans="1:8" x14ac:dyDescent="0.35">
      <c r="A1005" s="3" t="s">
        <v>418</v>
      </c>
      <c r="B1005" s="7"/>
      <c r="C1005" s="5"/>
      <c r="D1005" s="5"/>
      <c r="E1005" s="5"/>
      <c r="F1005" s="5"/>
      <c r="G1005" s="5"/>
      <c r="H1005" s="5"/>
    </row>
    <row r="1006" spans="1:8" x14ac:dyDescent="0.35">
      <c r="A1006" s="3" t="s">
        <v>423</v>
      </c>
      <c r="B1006" s="12" t="s">
        <v>473</v>
      </c>
      <c r="C1006" s="11">
        <v>17030071321.205099</v>
      </c>
      <c r="D1006" s="11">
        <v>5648907547.1923304</v>
      </c>
      <c r="E1006" s="11">
        <v>4464141995.3945103</v>
      </c>
      <c r="F1006" s="11">
        <v>1298094677.06072</v>
      </c>
      <c r="G1006" s="11">
        <v>5618927101.5575504</v>
      </c>
      <c r="H1006" s="11"/>
    </row>
    <row r="1007" spans="1:8" x14ac:dyDescent="0.35">
      <c r="A1007" s="3" t="s">
        <v>423</v>
      </c>
      <c r="B1007" s="12" t="s">
        <v>474</v>
      </c>
      <c r="C1007" s="11">
        <v>7000632889.5092001</v>
      </c>
      <c r="D1007" s="11">
        <v>3578369473.8480501</v>
      </c>
      <c r="E1007" s="11">
        <v>1376830275.1347401</v>
      </c>
      <c r="F1007" s="11">
        <v>443243286.49406201</v>
      </c>
      <c r="G1007" s="11">
        <v>1602189854.0323601</v>
      </c>
      <c r="H1007" s="11"/>
    </row>
    <row r="1008" spans="1:8" x14ac:dyDescent="0.35">
      <c r="A1008" s="3" t="s">
        <v>423</v>
      </c>
      <c r="B1008" s="12" t="s">
        <v>475</v>
      </c>
      <c r="C1008" s="11">
        <v>2014370630.7535601</v>
      </c>
      <c r="D1008" s="11">
        <v>742575160.11074102</v>
      </c>
      <c r="E1008" s="11">
        <v>428839001.32759702</v>
      </c>
      <c r="F1008" s="11">
        <v>206164476.24290401</v>
      </c>
      <c r="G1008" s="11">
        <v>636791993.07231498</v>
      </c>
      <c r="H1008" s="11"/>
    </row>
    <row r="1009" spans="1:8" x14ac:dyDescent="0.35">
      <c r="A1009" s="3" t="s">
        <v>423</v>
      </c>
      <c r="B1009" s="12" t="s">
        <v>140</v>
      </c>
      <c r="C1009" s="11">
        <v>0</v>
      </c>
      <c r="D1009" s="11">
        <v>0</v>
      </c>
      <c r="E1009" s="11">
        <v>0</v>
      </c>
      <c r="F1009" s="11">
        <v>0</v>
      </c>
      <c r="G1009" s="11">
        <v>0</v>
      </c>
      <c r="H1009" s="11"/>
    </row>
    <row r="1010" spans="1:8" x14ac:dyDescent="0.35">
      <c r="A1010" s="3" t="s">
        <v>421</v>
      </c>
      <c r="B1010" s="4" t="s">
        <v>476</v>
      </c>
      <c r="C1010" s="5"/>
      <c r="D1010" s="5"/>
      <c r="E1010" s="5"/>
      <c r="F1010" s="5"/>
      <c r="G1010" s="5"/>
      <c r="H1010" s="5"/>
    </row>
    <row r="1011" spans="1:8" x14ac:dyDescent="0.35">
      <c r="A1011" s="3" t="s">
        <v>418</v>
      </c>
      <c r="B1011" s="7"/>
      <c r="C1011" s="5"/>
      <c r="D1011" s="5"/>
      <c r="E1011" s="5"/>
      <c r="F1011" s="5"/>
      <c r="G1011" s="5"/>
      <c r="H1011" s="5"/>
    </row>
    <row r="1012" spans="1:8" x14ac:dyDescent="0.35">
      <c r="A1012" s="3" t="s">
        <v>423</v>
      </c>
      <c r="B1012" s="12" t="s">
        <v>214</v>
      </c>
      <c r="C1012" s="11">
        <v>3815218072.1747398</v>
      </c>
      <c r="D1012" s="11">
        <v>2243529672.0001001</v>
      </c>
      <c r="E1012" s="11">
        <v>0</v>
      </c>
      <c r="F1012" s="11">
        <v>344235926.74309403</v>
      </c>
      <c r="G1012" s="11">
        <v>1227452473.43155</v>
      </c>
      <c r="H1012" s="11"/>
    </row>
    <row r="1013" spans="1:8" ht="43.5" x14ac:dyDescent="0.35">
      <c r="A1013" s="3" t="s">
        <v>423</v>
      </c>
      <c r="B1013" s="12" t="s">
        <v>215</v>
      </c>
      <c r="C1013" s="11">
        <v>6712467332.1300001</v>
      </c>
      <c r="D1013" s="11">
        <v>3481676726.7812099</v>
      </c>
      <c r="E1013" s="11">
        <v>1671459289.22246</v>
      </c>
      <c r="F1013" s="11">
        <v>309101759.67043102</v>
      </c>
      <c r="G1013" s="11">
        <v>1250229556.4559</v>
      </c>
      <c r="H1013" s="11"/>
    </row>
    <row r="1014" spans="1:8" ht="43.5" x14ac:dyDescent="0.35">
      <c r="A1014" s="3" t="s">
        <v>423</v>
      </c>
      <c r="B1014" s="12" t="s">
        <v>216</v>
      </c>
      <c r="C1014" s="11">
        <v>6727313757.7527103</v>
      </c>
      <c r="D1014" s="11">
        <v>3210427547.1979699</v>
      </c>
      <c r="E1014" s="11">
        <v>2002484507.86166</v>
      </c>
      <c r="F1014" s="11">
        <v>343837371.303087</v>
      </c>
      <c r="G1014" s="11">
        <v>1170564331.3900001</v>
      </c>
      <c r="H1014" s="11"/>
    </row>
    <row r="1015" spans="1:8" ht="29" x14ac:dyDescent="0.35">
      <c r="A1015" s="3" t="s">
        <v>423</v>
      </c>
      <c r="B1015" s="12" t="s">
        <v>217</v>
      </c>
      <c r="C1015" s="11">
        <v>8329070283.8145199</v>
      </c>
      <c r="D1015" s="11">
        <v>4219365326.2637</v>
      </c>
      <c r="E1015" s="11">
        <v>1943249102.2571199</v>
      </c>
      <c r="F1015" s="11">
        <v>352459581.65846997</v>
      </c>
      <c r="G1015" s="11">
        <v>1813996273.6352401</v>
      </c>
      <c r="H1015" s="11"/>
    </row>
    <row r="1016" spans="1:8" x14ac:dyDescent="0.35">
      <c r="A1016" s="3" t="s">
        <v>423</v>
      </c>
      <c r="B1016" s="12" t="s">
        <v>218</v>
      </c>
      <c r="C1016" s="11">
        <v>3303063172.2130599</v>
      </c>
      <c r="D1016" s="11">
        <v>1522532142.53756</v>
      </c>
      <c r="E1016" s="11">
        <v>1020269916.23471</v>
      </c>
      <c r="F1016" s="11">
        <v>226199062.18086201</v>
      </c>
      <c r="G1016" s="11">
        <v>534062051.25992101</v>
      </c>
      <c r="H1016" s="11"/>
    </row>
    <row r="1017" spans="1:8" ht="43.5" x14ac:dyDescent="0.35">
      <c r="A1017" s="3" t="s">
        <v>423</v>
      </c>
      <c r="B1017" s="12" t="s">
        <v>219</v>
      </c>
      <c r="C1017" s="11">
        <v>1926685994.5269699</v>
      </c>
      <c r="D1017" s="11">
        <v>607208352.93482804</v>
      </c>
      <c r="E1017" s="11">
        <v>519196495.45106399</v>
      </c>
      <c r="F1017" s="11">
        <v>288566795.37179703</v>
      </c>
      <c r="G1017" s="11">
        <v>511714350.76927501</v>
      </c>
      <c r="H1017" s="11"/>
    </row>
    <row r="1018" spans="1:8" ht="58" x14ac:dyDescent="0.35">
      <c r="A1018" s="3" t="s">
        <v>423</v>
      </c>
      <c r="B1018" s="12" t="s">
        <v>220</v>
      </c>
      <c r="C1018" s="11">
        <v>2206137435.7821102</v>
      </c>
      <c r="D1018" s="11">
        <v>235981808.35474899</v>
      </c>
      <c r="E1018" s="11">
        <v>1002524358.24923</v>
      </c>
      <c r="F1018" s="11">
        <v>134355450.846973</v>
      </c>
      <c r="G1018" s="11">
        <v>833275818.33115602</v>
      </c>
      <c r="H1018" s="11"/>
    </row>
    <row r="1019" spans="1:8" ht="43.5" x14ac:dyDescent="0.35">
      <c r="A1019" s="3" t="s">
        <v>423</v>
      </c>
      <c r="B1019" s="12" t="s">
        <v>477</v>
      </c>
      <c r="C1019" s="11">
        <v>2647470163.1405902</v>
      </c>
      <c r="D1019" s="11">
        <v>841348420.29462004</v>
      </c>
      <c r="E1019" s="11">
        <v>545726390.14542401</v>
      </c>
      <c r="F1019" s="11">
        <v>181615608.23168799</v>
      </c>
      <c r="G1019" s="11">
        <v>1078779744.4688499</v>
      </c>
      <c r="H1019" s="11"/>
    </row>
    <row r="1020" spans="1:8" ht="43.5" x14ac:dyDescent="0.35">
      <c r="A1020" s="3" t="s">
        <v>423</v>
      </c>
      <c r="B1020" s="12" t="s">
        <v>478</v>
      </c>
      <c r="C1020" s="11">
        <v>2204933847.8466802</v>
      </c>
      <c r="D1020" s="11">
        <v>966442367.97100902</v>
      </c>
      <c r="E1020" s="11">
        <v>632567844.98746204</v>
      </c>
      <c r="F1020" s="11">
        <v>137230450.10402501</v>
      </c>
      <c r="G1020" s="11">
        <v>468693184.78418499</v>
      </c>
      <c r="H1020" s="11"/>
    </row>
    <row r="1021" spans="1:8" ht="72.5" x14ac:dyDescent="0.35">
      <c r="A1021" s="3" t="s">
        <v>423</v>
      </c>
      <c r="B1021" s="12" t="s">
        <v>479</v>
      </c>
      <c r="C1021" s="11">
        <v>8076994602.6073799</v>
      </c>
      <c r="D1021" s="11">
        <v>3458428280.6612301</v>
      </c>
      <c r="E1021" s="11">
        <v>2539417065.7779002</v>
      </c>
      <c r="F1021" s="11">
        <v>433329649.79536498</v>
      </c>
      <c r="G1021" s="11">
        <v>1645819606.37288</v>
      </c>
      <c r="H1021" s="11"/>
    </row>
    <row r="1022" spans="1:8" x14ac:dyDescent="0.35">
      <c r="A1022" s="3" t="s">
        <v>423</v>
      </c>
      <c r="B1022" s="12" t="s">
        <v>480</v>
      </c>
      <c r="C1022" s="11">
        <v>471880891.72987998</v>
      </c>
      <c r="D1022" s="11">
        <v>151958254.55575201</v>
      </c>
      <c r="E1022" s="11">
        <v>151186748.12788999</v>
      </c>
      <c r="F1022" s="11">
        <v>0</v>
      </c>
      <c r="G1022" s="11">
        <v>168735889.04623801</v>
      </c>
      <c r="H1022" s="11"/>
    </row>
    <row r="1023" spans="1:8" ht="29" x14ac:dyDescent="0.35">
      <c r="A1023" s="3" t="s">
        <v>423</v>
      </c>
      <c r="B1023" s="12" t="s">
        <v>224</v>
      </c>
      <c r="C1023" s="11">
        <v>1619486728.4165001</v>
      </c>
      <c r="D1023" s="11">
        <v>870693727.50687301</v>
      </c>
      <c r="E1023" s="11">
        <v>347122797.36651301</v>
      </c>
      <c r="F1023" s="11">
        <v>114373585.81082</v>
      </c>
      <c r="G1023" s="11">
        <v>287296617.73229402</v>
      </c>
      <c r="H1023" s="11"/>
    </row>
    <row r="1024" spans="1:8" x14ac:dyDescent="0.35">
      <c r="A1024" s="3" t="s">
        <v>423</v>
      </c>
      <c r="B1024" s="12" t="s">
        <v>481</v>
      </c>
      <c r="C1024" s="11">
        <v>2509070572.1329398</v>
      </c>
      <c r="D1024" s="11">
        <v>722112639.824633</v>
      </c>
      <c r="E1024" s="11">
        <v>782066568.88360298</v>
      </c>
      <c r="F1024" s="11">
        <v>508305218.41439199</v>
      </c>
      <c r="G1024" s="11">
        <v>496586145.01031601</v>
      </c>
      <c r="H1024" s="11"/>
    </row>
    <row r="1025" spans="1:8" x14ac:dyDescent="0.35">
      <c r="A1025" s="3" t="s">
        <v>423</v>
      </c>
      <c r="B1025" s="12" t="s">
        <v>140</v>
      </c>
      <c r="C1025" s="11">
        <v>2481396648.2019501</v>
      </c>
      <c r="D1025" s="11">
        <v>0</v>
      </c>
      <c r="E1025" s="11">
        <v>0</v>
      </c>
      <c r="F1025" s="11">
        <v>0</v>
      </c>
      <c r="G1025" s="11">
        <v>2481396648.2019501</v>
      </c>
      <c r="H1025" s="11"/>
    </row>
    <row r="1026" spans="1:8" x14ac:dyDescent="0.35">
      <c r="A1026" s="3" t="s">
        <v>421</v>
      </c>
      <c r="B1026" s="4" t="s">
        <v>97</v>
      </c>
      <c r="C1026" s="5"/>
      <c r="D1026" s="5"/>
      <c r="E1026" s="5"/>
      <c r="F1026" s="5"/>
      <c r="G1026" s="5"/>
      <c r="H1026" s="5"/>
    </row>
    <row r="1027" spans="1:8" x14ac:dyDescent="0.35">
      <c r="A1027" s="3" t="s">
        <v>418</v>
      </c>
      <c r="B1027" s="7"/>
      <c r="C1027" s="5"/>
      <c r="D1027" s="5"/>
      <c r="E1027" s="5"/>
      <c r="F1027" s="5"/>
      <c r="G1027" s="5"/>
      <c r="H1027" s="5"/>
    </row>
    <row r="1028" spans="1:8" ht="29" x14ac:dyDescent="0.35">
      <c r="A1028" s="3" t="s">
        <v>423</v>
      </c>
      <c r="B1028" s="12" t="s">
        <v>226</v>
      </c>
      <c r="C1028" s="11">
        <v>14801483285.178301</v>
      </c>
      <c r="D1028" s="11">
        <v>5381992636.4788904</v>
      </c>
      <c r="E1028" s="11">
        <v>2410042738.59516</v>
      </c>
      <c r="F1028" s="11">
        <v>1461663123.10974</v>
      </c>
      <c r="G1028" s="11">
        <v>5547784786.9944801</v>
      </c>
      <c r="H1028" s="11"/>
    </row>
    <row r="1029" spans="1:8" x14ac:dyDescent="0.35">
      <c r="A1029" s="3" t="s">
        <v>423</v>
      </c>
      <c r="B1029" s="12" t="s">
        <v>482</v>
      </c>
      <c r="C1029" s="11">
        <v>11660078929.971201</v>
      </c>
      <c r="D1029" s="11">
        <v>4154226006.9147</v>
      </c>
      <c r="E1029" s="11">
        <v>1695588403.68998</v>
      </c>
      <c r="F1029" s="11">
        <v>1261476946.4610701</v>
      </c>
      <c r="G1029" s="11">
        <v>4548787572.9054003</v>
      </c>
      <c r="H1029" s="11"/>
    </row>
    <row r="1030" spans="1:8" x14ac:dyDescent="0.35">
      <c r="A1030" s="3" t="s">
        <v>423</v>
      </c>
      <c r="B1030" s="12" t="s">
        <v>228</v>
      </c>
      <c r="C1030" s="11">
        <v>1205035509.6584201</v>
      </c>
      <c r="D1030" s="11">
        <v>459609534.02357697</v>
      </c>
      <c r="E1030" s="11">
        <v>281602094.12192202</v>
      </c>
      <c r="F1030" s="11">
        <v>123647563.337707</v>
      </c>
      <c r="G1030" s="11">
        <v>340176318.17521602</v>
      </c>
      <c r="H1030" s="11"/>
    </row>
    <row r="1031" spans="1:8" x14ac:dyDescent="0.35">
      <c r="A1031" s="3" t="s">
        <v>423</v>
      </c>
      <c r="B1031" s="12" t="s">
        <v>483</v>
      </c>
      <c r="C1031" s="11">
        <v>1828176815.0053999</v>
      </c>
      <c r="D1031" s="11">
        <v>720585387.29600704</v>
      </c>
      <c r="E1031" s="11">
        <v>396445893.31664902</v>
      </c>
      <c r="F1031" s="11">
        <v>73680935.529798403</v>
      </c>
      <c r="G1031" s="11">
        <v>637464598.86294794</v>
      </c>
      <c r="H1031" s="11"/>
    </row>
    <row r="1032" spans="1:8" x14ac:dyDescent="0.35">
      <c r="A1032" s="3" t="s">
        <v>423</v>
      </c>
      <c r="B1032" s="12" t="s">
        <v>484</v>
      </c>
      <c r="C1032" s="11">
        <v>108192030.54330701</v>
      </c>
      <c r="D1032" s="11">
        <v>47571708.244613998</v>
      </c>
      <c r="E1032" s="11">
        <v>36406347.466620401</v>
      </c>
      <c r="F1032" s="11">
        <v>2857677.7811677498</v>
      </c>
      <c r="G1032" s="11">
        <v>21356297.0509049</v>
      </c>
      <c r="H1032" s="11"/>
    </row>
    <row r="1033" spans="1:8" x14ac:dyDescent="0.35">
      <c r="A1033" s="3" t="s">
        <v>423</v>
      </c>
      <c r="B1033" s="12" t="s">
        <v>231</v>
      </c>
      <c r="C1033" s="11">
        <v>3764984140.5827298</v>
      </c>
      <c r="D1033" s="11">
        <v>2143823704.96648</v>
      </c>
      <c r="E1033" s="11">
        <v>564101814.93935096</v>
      </c>
      <c r="F1033" s="11">
        <v>168093619.704092</v>
      </c>
      <c r="G1033" s="11">
        <v>888965000.97280097</v>
      </c>
      <c r="H1033" s="11"/>
    </row>
    <row r="1034" spans="1:8" ht="29" x14ac:dyDescent="0.35">
      <c r="A1034" s="3" t="s">
        <v>423</v>
      </c>
      <c r="B1034" s="12" t="s">
        <v>232</v>
      </c>
      <c r="C1034" s="11">
        <v>1005471327.40017</v>
      </c>
      <c r="D1034" s="11">
        <v>478538780.481076</v>
      </c>
      <c r="E1034" s="11">
        <v>198233040.16822699</v>
      </c>
      <c r="F1034" s="11">
        <v>11691733.576347999</v>
      </c>
      <c r="G1034" s="11">
        <v>317007773.174523</v>
      </c>
      <c r="H1034" s="11"/>
    </row>
    <row r="1035" spans="1:8" ht="29" x14ac:dyDescent="0.35">
      <c r="A1035" s="3" t="s">
        <v>423</v>
      </c>
      <c r="B1035" s="12" t="s">
        <v>233</v>
      </c>
      <c r="C1035" s="11">
        <v>2202359252.37287</v>
      </c>
      <c r="D1035" s="11">
        <v>1484044665.48139</v>
      </c>
      <c r="E1035" s="11">
        <v>264812082.638621</v>
      </c>
      <c r="F1035" s="11">
        <v>97094914.438624993</v>
      </c>
      <c r="G1035" s="11">
        <v>356407589.81422901</v>
      </c>
      <c r="H1035" s="11"/>
    </row>
    <row r="1036" spans="1:8" ht="29" x14ac:dyDescent="0.35">
      <c r="A1036" s="3" t="s">
        <v>423</v>
      </c>
      <c r="B1036" s="12" t="s">
        <v>485</v>
      </c>
      <c r="C1036" s="11">
        <v>349139650.21702999</v>
      </c>
      <c r="D1036" s="11">
        <v>89286312.321680993</v>
      </c>
      <c r="E1036" s="11">
        <v>73880039.424950704</v>
      </c>
      <c r="F1036" s="11">
        <v>28695843.306766499</v>
      </c>
      <c r="G1036" s="11">
        <v>157277455.16363201</v>
      </c>
      <c r="H1036" s="11"/>
    </row>
    <row r="1037" spans="1:8" ht="29" x14ac:dyDescent="0.35">
      <c r="A1037" s="3" t="s">
        <v>423</v>
      </c>
      <c r="B1037" s="12" t="s">
        <v>486</v>
      </c>
      <c r="C1037" s="11">
        <v>208013910.59265801</v>
      </c>
      <c r="D1037" s="11">
        <v>91953946.6823349</v>
      </c>
      <c r="E1037" s="11">
        <v>27176652.707552601</v>
      </c>
      <c r="F1037" s="11">
        <v>30611128.382352199</v>
      </c>
      <c r="G1037" s="11">
        <v>58272182.820418499</v>
      </c>
      <c r="H1037" s="11"/>
    </row>
    <row r="1038" spans="1:8" x14ac:dyDescent="0.35">
      <c r="A1038" s="3" t="s">
        <v>423</v>
      </c>
      <c r="B1038" s="12" t="s">
        <v>487</v>
      </c>
      <c r="C1038" s="11">
        <v>2236426721.8043499</v>
      </c>
      <c r="D1038" s="11">
        <v>1612993526.5961001</v>
      </c>
      <c r="E1038" s="11">
        <v>257153490.25268799</v>
      </c>
      <c r="F1038" s="11">
        <v>59977667.312279403</v>
      </c>
      <c r="G1038" s="11">
        <v>306302037.64328599</v>
      </c>
      <c r="H1038" s="11"/>
    </row>
    <row r="1039" spans="1:8" x14ac:dyDescent="0.35">
      <c r="A1039" s="3" t="s">
        <v>423</v>
      </c>
      <c r="B1039" s="12" t="s">
        <v>237</v>
      </c>
      <c r="C1039" s="11">
        <v>295491835.61251497</v>
      </c>
      <c r="D1039" s="11">
        <v>178773757.85329199</v>
      </c>
      <c r="E1039" s="11">
        <v>36062425.841233797</v>
      </c>
      <c r="F1039" s="11">
        <v>4173067.5998499799</v>
      </c>
      <c r="G1039" s="11">
        <v>76482584.318139002</v>
      </c>
      <c r="H1039" s="11"/>
    </row>
    <row r="1040" spans="1:8" x14ac:dyDescent="0.35">
      <c r="A1040" s="3" t="s">
        <v>423</v>
      </c>
      <c r="B1040" s="12" t="s">
        <v>488</v>
      </c>
      <c r="C1040" s="11">
        <v>352465791.47789401</v>
      </c>
      <c r="D1040" s="11">
        <v>209717454.93474099</v>
      </c>
      <c r="E1040" s="11">
        <v>65484568.951835804</v>
      </c>
      <c r="F1040" s="11">
        <v>2462103.3697951301</v>
      </c>
      <c r="G1040" s="11">
        <v>74801664.221522301</v>
      </c>
      <c r="H1040" s="11"/>
    </row>
    <row r="1041" spans="1:8" x14ac:dyDescent="0.35">
      <c r="A1041" s="3" t="s">
        <v>423</v>
      </c>
      <c r="B1041" s="12" t="s">
        <v>239</v>
      </c>
      <c r="C1041" s="11">
        <v>135727612.937024</v>
      </c>
      <c r="D1041" s="11">
        <v>92665550.034937695</v>
      </c>
      <c r="E1041" s="11">
        <v>3581960.64452624</v>
      </c>
      <c r="F1041" s="11">
        <v>10635184.002144899</v>
      </c>
      <c r="G1041" s="11">
        <v>28844918.255415</v>
      </c>
      <c r="H1041" s="11"/>
    </row>
    <row r="1042" spans="1:8" x14ac:dyDescent="0.35">
      <c r="A1042" s="3" t="s">
        <v>423</v>
      </c>
      <c r="B1042" s="12" t="s">
        <v>240</v>
      </c>
      <c r="C1042" s="11">
        <v>1037364124.92887</v>
      </c>
      <c r="D1042" s="11">
        <v>880473343.40573001</v>
      </c>
      <c r="E1042" s="11">
        <v>100227486.36159199</v>
      </c>
      <c r="F1042" s="11">
        <v>4349027.8054449102</v>
      </c>
      <c r="G1042" s="11">
        <v>52314267.356102899</v>
      </c>
      <c r="H1042" s="11"/>
    </row>
    <row r="1043" spans="1:8" x14ac:dyDescent="0.35">
      <c r="A1043" s="3" t="s">
        <v>423</v>
      </c>
      <c r="B1043" s="12" t="s">
        <v>241</v>
      </c>
      <c r="C1043" s="11">
        <v>251287588.69447601</v>
      </c>
      <c r="D1043" s="11">
        <v>138496443.01626801</v>
      </c>
      <c r="E1043" s="11">
        <v>29698652.981937502</v>
      </c>
      <c r="F1043" s="11">
        <v>32318016.759212401</v>
      </c>
      <c r="G1043" s="11">
        <v>50774475.937057398</v>
      </c>
      <c r="H1043" s="11"/>
    </row>
    <row r="1044" spans="1:8" ht="43.5" x14ac:dyDescent="0.35">
      <c r="A1044" s="3" t="s">
        <v>423</v>
      </c>
      <c r="B1044" s="12" t="s">
        <v>489</v>
      </c>
      <c r="C1044" s="11">
        <v>164089768.15357399</v>
      </c>
      <c r="D1044" s="11">
        <v>112866977.351129</v>
      </c>
      <c r="E1044" s="11">
        <v>22098395.471563399</v>
      </c>
      <c r="F1044" s="11">
        <v>6040267.7758321604</v>
      </c>
      <c r="G1044" s="11">
        <v>23084127.555049598</v>
      </c>
      <c r="H1044" s="11"/>
    </row>
    <row r="1045" spans="1:8" x14ac:dyDescent="0.35">
      <c r="A1045" s="3" t="s">
        <v>423</v>
      </c>
      <c r="B1045" s="12" t="s">
        <v>243</v>
      </c>
      <c r="C1045" s="11">
        <v>3830777721.1803999</v>
      </c>
      <c r="D1045" s="11">
        <v>471801337.34179401</v>
      </c>
      <c r="E1045" s="11">
        <v>2640197715.3684502</v>
      </c>
      <c r="F1045" s="11">
        <v>81795234.814496204</v>
      </c>
      <c r="G1045" s="11">
        <v>636983433.65565002</v>
      </c>
      <c r="H1045" s="11"/>
    </row>
    <row r="1046" spans="1:8" x14ac:dyDescent="0.35">
      <c r="A1046" s="3" t="s">
        <v>423</v>
      </c>
      <c r="B1046" s="12" t="s">
        <v>490</v>
      </c>
      <c r="C1046" s="11">
        <v>165186950.24540901</v>
      </c>
      <c r="D1046" s="11">
        <v>47941971.790043399</v>
      </c>
      <c r="E1046" s="11">
        <v>46104786.251245297</v>
      </c>
      <c r="F1046" s="11">
        <v>18294007.353054799</v>
      </c>
      <c r="G1046" s="11">
        <v>52846184.8510653</v>
      </c>
      <c r="H1046" s="11"/>
    </row>
    <row r="1047" spans="1:8" x14ac:dyDescent="0.35">
      <c r="A1047" s="3" t="s">
        <v>423</v>
      </c>
      <c r="B1047" s="12" t="s">
        <v>491</v>
      </c>
      <c r="C1047" s="11">
        <v>3665590770.9349899</v>
      </c>
      <c r="D1047" s="11">
        <v>423859365.55175102</v>
      </c>
      <c r="E1047" s="11">
        <v>2594092929.1171999</v>
      </c>
      <c r="F1047" s="11">
        <v>63501227.461441502</v>
      </c>
      <c r="G1047" s="11">
        <v>584137248.80458498</v>
      </c>
      <c r="H1047" s="11"/>
    </row>
    <row r="1048" spans="1:8" x14ac:dyDescent="0.35">
      <c r="A1048" s="3" t="s">
        <v>423</v>
      </c>
      <c r="B1048" s="12" t="s">
        <v>246</v>
      </c>
      <c r="C1048" s="11">
        <v>1411402972.7221301</v>
      </c>
      <c r="D1048" s="11">
        <v>359240975.76784801</v>
      </c>
      <c r="E1048" s="11">
        <v>398315512.701186</v>
      </c>
      <c r="F1048" s="11">
        <v>175972794.85707301</v>
      </c>
      <c r="G1048" s="11">
        <v>477873689.39601803</v>
      </c>
      <c r="H1048" s="11"/>
    </row>
    <row r="1049" spans="1:8" x14ac:dyDescent="0.35">
      <c r="A1049" s="3" t="s">
        <v>423</v>
      </c>
      <c r="B1049" s="12" t="s">
        <v>247</v>
      </c>
      <c r="C1049" s="11">
        <v>322242637.40457702</v>
      </c>
      <c r="D1049" s="11">
        <v>78564236.735066399</v>
      </c>
      <c r="E1049" s="11">
        <v>124484331.501568</v>
      </c>
      <c r="F1049" s="11">
        <v>19468902.200313501</v>
      </c>
      <c r="G1049" s="11">
        <v>99725166.967628494</v>
      </c>
      <c r="H1049" s="11"/>
    </row>
    <row r="1050" spans="1:8" x14ac:dyDescent="0.35">
      <c r="A1050" s="3" t="s">
        <v>423</v>
      </c>
      <c r="B1050" s="12" t="s">
        <v>248</v>
      </c>
      <c r="C1050" s="11">
        <v>157335074.804627</v>
      </c>
      <c r="D1050" s="11">
        <v>69617537.461319596</v>
      </c>
      <c r="E1050" s="11">
        <v>36142406.550082698</v>
      </c>
      <c r="F1050" s="11">
        <v>32061306.4259413</v>
      </c>
      <c r="G1050" s="11">
        <v>19513824.3672834</v>
      </c>
      <c r="H1050" s="11"/>
    </row>
    <row r="1051" spans="1:8" x14ac:dyDescent="0.35">
      <c r="A1051" s="3" t="s">
        <v>423</v>
      </c>
      <c r="B1051" s="12" t="s">
        <v>249</v>
      </c>
      <c r="C1051" s="11">
        <v>179208558.862499</v>
      </c>
      <c r="D1051" s="11">
        <v>39620586.5722261</v>
      </c>
      <c r="E1051" s="11">
        <v>48283111.721922599</v>
      </c>
      <c r="F1051" s="11">
        <v>6344002.7236883901</v>
      </c>
      <c r="G1051" s="11">
        <v>84960857.8446621</v>
      </c>
      <c r="H1051" s="11"/>
    </row>
    <row r="1052" spans="1:8" x14ac:dyDescent="0.35">
      <c r="A1052" s="3" t="s">
        <v>423</v>
      </c>
      <c r="B1052" s="12" t="s">
        <v>250</v>
      </c>
      <c r="C1052" s="11">
        <v>207095171.907877</v>
      </c>
      <c r="D1052" s="11">
        <v>34481511.9326232</v>
      </c>
      <c r="E1052" s="11">
        <v>54014374.8061928</v>
      </c>
      <c r="F1052" s="11">
        <v>30129291.406408601</v>
      </c>
      <c r="G1052" s="11">
        <v>88469993.762652904</v>
      </c>
      <c r="H1052" s="11"/>
    </row>
    <row r="1053" spans="1:8" x14ac:dyDescent="0.35">
      <c r="A1053" s="3" t="s">
        <v>423</v>
      </c>
      <c r="B1053" s="12" t="s">
        <v>492</v>
      </c>
      <c r="C1053" s="11">
        <v>59694169.215778902</v>
      </c>
      <c r="D1053" s="11">
        <v>3670867.4722831901</v>
      </c>
      <c r="E1053" s="11">
        <v>47611634.095708199</v>
      </c>
      <c r="F1053" s="11">
        <v>3216189.0068743401</v>
      </c>
      <c r="G1053" s="11">
        <v>5195478.64091314</v>
      </c>
      <c r="H1053" s="11"/>
    </row>
    <row r="1054" spans="1:8" x14ac:dyDescent="0.35">
      <c r="A1054" s="3" t="s">
        <v>423</v>
      </c>
      <c r="B1054" s="12" t="s">
        <v>493</v>
      </c>
      <c r="C1054" s="11">
        <v>114738505.60118701</v>
      </c>
      <c r="D1054" s="11">
        <v>35478368.110755198</v>
      </c>
      <c r="E1054" s="11">
        <v>22512312.082780801</v>
      </c>
      <c r="F1054" s="11">
        <v>5596278.7050296199</v>
      </c>
      <c r="G1054" s="11">
        <v>51151546.702621497</v>
      </c>
      <c r="H1054" s="11"/>
    </row>
    <row r="1055" spans="1:8" x14ac:dyDescent="0.35">
      <c r="A1055" s="3" t="s">
        <v>423</v>
      </c>
      <c r="B1055" s="12" t="s">
        <v>494</v>
      </c>
      <c r="C1055" s="11">
        <v>251545609.772228</v>
      </c>
      <c r="D1055" s="11">
        <v>73181476.591841698</v>
      </c>
      <c r="E1055" s="11">
        <v>39932211.9022699</v>
      </c>
      <c r="F1055" s="11">
        <v>42336700.816632003</v>
      </c>
      <c r="G1055" s="11">
        <v>96095220.461484104</v>
      </c>
      <c r="H1055" s="11"/>
    </row>
    <row r="1056" spans="1:8" x14ac:dyDescent="0.35">
      <c r="A1056" s="3" t="s">
        <v>423</v>
      </c>
      <c r="B1056" s="12" t="s">
        <v>277</v>
      </c>
      <c r="C1056" s="11">
        <v>119543245.15335099</v>
      </c>
      <c r="D1056" s="11">
        <v>24626390.891732998</v>
      </c>
      <c r="E1056" s="11">
        <v>25335130.040660199</v>
      </c>
      <c r="F1056" s="11">
        <v>36820123.5721853</v>
      </c>
      <c r="G1056" s="11">
        <v>32761600.6487724</v>
      </c>
      <c r="H1056" s="11"/>
    </row>
    <row r="1057" spans="1:8" x14ac:dyDescent="0.35">
      <c r="A1057" s="3" t="s">
        <v>423</v>
      </c>
      <c r="B1057" s="12" t="s">
        <v>140</v>
      </c>
      <c r="C1057" s="11">
        <v>0</v>
      </c>
      <c r="D1057" s="11">
        <v>0</v>
      </c>
      <c r="E1057" s="11">
        <v>0</v>
      </c>
      <c r="F1057" s="11">
        <v>0</v>
      </c>
      <c r="G1057" s="11">
        <v>0</v>
      </c>
      <c r="H1057" s="11"/>
    </row>
    <row r="1058" spans="1:8" x14ac:dyDescent="0.35">
      <c r="A1058" s="3" t="s">
        <v>421</v>
      </c>
      <c r="B1058" s="4" t="s">
        <v>495</v>
      </c>
      <c r="C1058" s="5"/>
      <c r="D1058" s="5"/>
      <c r="E1058" s="5"/>
      <c r="F1058" s="5"/>
      <c r="G1058" s="5"/>
      <c r="H1058" s="5"/>
    </row>
    <row r="1059" spans="1:8" x14ac:dyDescent="0.35">
      <c r="A1059" s="3" t="s">
        <v>418</v>
      </c>
      <c r="B1059" s="7"/>
      <c r="C1059" s="5"/>
      <c r="D1059" s="5"/>
      <c r="E1059" s="5"/>
      <c r="F1059" s="5"/>
      <c r="G1059" s="5"/>
      <c r="H1059" s="5"/>
    </row>
    <row r="1060" spans="1:8" x14ac:dyDescent="0.35">
      <c r="A1060" s="3" t="s">
        <v>423</v>
      </c>
      <c r="B1060" s="12" t="s">
        <v>255</v>
      </c>
      <c r="C1060" s="11">
        <v>16436709930.321501</v>
      </c>
      <c r="D1060" s="11">
        <v>7471769133.8455296</v>
      </c>
      <c r="E1060" s="11">
        <v>4332698245.2498302</v>
      </c>
      <c r="F1060" s="11">
        <v>1166793436.04584</v>
      </c>
      <c r="G1060" s="11">
        <v>3465449115.1803398</v>
      </c>
      <c r="H1060" s="11"/>
    </row>
    <row r="1061" spans="1:8" ht="29" x14ac:dyDescent="0.35">
      <c r="A1061" s="3" t="s">
        <v>423</v>
      </c>
      <c r="B1061" s="12" t="s">
        <v>256</v>
      </c>
      <c r="C1061" s="11">
        <v>14761043371.935801</v>
      </c>
      <c r="D1061" s="11">
        <v>6733961729.4845695</v>
      </c>
      <c r="E1061" s="11">
        <v>4003715054.12117</v>
      </c>
      <c r="F1061" s="11">
        <v>925212255.04021096</v>
      </c>
      <c r="G1061" s="11">
        <v>3098154333.2898002</v>
      </c>
      <c r="H1061" s="11"/>
    </row>
    <row r="1062" spans="1:8" x14ac:dyDescent="0.35">
      <c r="A1062" s="3" t="s">
        <v>423</v>
      </c>
      <c r="B1062" s="12" t="s">
        <v>257</v>
      </c>
      <c r="C1062" s="11">
        <v>1547928132.1089699</v>
      </c>
      <c r="D1062" s="11">
        <v>651714016.21769798</v>
      </c>
      <c r="E1062" s="11">
        <v>341152122.48536003</v>
      </c>
      <c r="F1062" s="11">
        <v>256760098.54837599</v>
      </c>
      <c r="G1062" s="11">
        <v>298301894.85753399</v>
      </c>
      <c r="H1062" s="11"/>
    </row>
    <row r="1063" spans="1:8" x14ac:dyDescent="0.35">
      <c r="A1063" s="3" t="s">
        <v>423</v>
      </c>
      <c r="B1063" s="12" t="s">
        <v>258</v>
      </c>
      <c r="C1063" s="11">
        <v>546262160.15171802</v>
      </c>
      <c r="D1063" s="11">
        <v>245591260.713967</v>
      </c>
      <c r="E1063" s="11">
        <v>101085914.97664499</v>
      </c>
      <c r="F1063" s="11">
        <v>66352726.033225298</v>
      </c>
      <c r="G1063" s="11">
        <v>133232258.427881</v>
      </c>
      <c r="H1063" s="11"/>
    </row>
    <row r="1064" spans="1:8" x14ac:dyDescent="0.35">
      <c r="A1064" s="3" t="s">
        <v>423</v>
      </c>
      <c r="B1064" s="12" t="s">
        <v>259</v>
      </c>
      <c r="C1064" s="11">
        <v>173151863.639934</v>
      </c>
      <c r="D1064" s="11">
        <v>39626913.995934598</v>
      </c>
      <c r="E1064" s="11">
        <v>37137833.670160703</v>
      </c>
      <c r="F1064" s="11">
        <v>56536539.933556899</v>
      </c>
      <c r="G1064" s="11">
        <v>39850576.040281802</v>
      </c>
      <c r="H1064" s="11"/>
    </row>
    <row r="1065" spans="1:8" x14ac:dyDescent="0.35">
      <c r="A1065" s="3" t="s">
        <v>423</v>
      </c>
      <c r="B1065" s="12" t="s">
        <v>260</v>
      </c>
      <c r="C1065" s="11">
        <v>6562156798.1183996</v>
      </c>
      <c r="D1065" s="11">
        <v>2438157975.1812901</v>
      </c>
      <c r="E1065" s="11">
        <v>1736376621.7843499</v>
      </c>
      <c r="F1065" s="11">
        <v>748896457.14078498</v>
      </c>
      <c r="G1065" s="11">
        <v>1638725744.01196</v>
      </c>
      <c r="H1065" s="11"/>
    </row>
    <row r="1066" spans="1:8" x14ac:dyDescent="0.35">
      <c r="A1066" s="3" t="s">
        <v>423</v>
      </c>
      <c r="B1066" s="12" t="s">
        <v>250</v>
      </c>
      <c r="C1066" s="11">
        <v>6192999161.2769299</v>
      </c>
      <c r="D1066" s="11">
        <v>2313814248.4566798</v>
      </c>
      <c r="E1066" s="11">
        <v>1642036036.00158</v>
      </c>
      <c r="F1066" s="11">
        <v>719246660.90642798</v>
      </c>
      <c r="G1066" s="11">
        <v>1517902215.91223</v>
      </c>
      <c r="H1066" s="11"/>
    </row>
    <row r="1067" spans="1:8" x14ac:dyDescent="0.35">
      <c r="A1067" s="3" t="s">
        <v>423</v>
      </c>
      <c r="B1067" s="12" t="s">
        <v>496</v>
      </c>
      <c r="C1067" s="11">
        <v>996212114.74238002</v>
      </c>
      <c r="D1067" s="11">
        <v>281108018.16904598</v>
      </c>
      <c r="E1067" s="11">
        <v>326942544.47820097</v>
      </c>
      <c r="F1067" s="11">
        <v>106014774.811525</v>
      </c>
      <c r="G1067" s="11">
        <v>282146777.28360599</v>
      </c>
      <c r="H1067" s="11"/>
    </row>
    <row r="1068" spans="1:8" x14ac:dyDescent="0.35">
      <c r="A1068" s="3" t="s">
        <v>423</v>
      </c>
      <c r="B1068" s="12" t="s">
        <v>262</v>
      </c>
      <c r="C1068" s="11">
        <v>206489147.06128699</v>
      </c>
      <c r="D1068" s="11">
        <v>71998461.249524996</v>
      </c>
      <c r="E1068" s="11">
        <v>36000305.120618597</v>
      </c>
      <c r="F1068" s="11">
        <v>68270287.473040506</v>
      </c>
      <c r="G1068" s="11">
        <v>30220093.218102898</v>
      </c>
      <c r="H1068" s="11"/>
    </row>
    <row r="1069" spans="1:8" x14ac:dyDescent="0.35">
      <c r="A1069" s="3" t="s">
        <v>423</v>
      </c>
      <c r="B1069" s="12" t="s">
        <v>263</v>
      </c>
      <c r="C1069" s="11">
        <v>3529943639.3519402</v>
      </c>
      <c r="D1069" s="11">
        <v>1213048557.8358099</v>
      </c>
      <c r="E1069" s="11">
        <v>853670207.18881202</v>
      </c>
      <c r="F1069" s="11">
        <v>433037477.682859</v>
      </c>
      <c r="G1069" s="11">
        <v>1030187396.64446</v>
      </c>
      <c r="H1069" s="11"/>
    </row>
    <row r="1070" spans="1:8" x14ac:dyDescent="0.35">
      <c r="A1070" s="3" t="s">
        <v>423</v>
      </c>
      <c r="B1070" s="12" t="s">
        <v>264</v>
      </c>
      <c r="C1070" s="11">
        <v>1670966672.5478001</v>
      </c>
      <c r="D1070" s="11">
        <v>648773412.30497098</v>
      </c>
      <c r="E1070" s="11">
        <v>526473492.291394</v>
      </c>
      <c r="F1070" s="11">
        <v>135928016.242502</v>
      </c>
      <c r="G1070" s="11">
        <v>359791751.708933</v>
      </c>
      <c r="H1070" s="11"/>
    </row>
    <row r="1071" spans="1:8" x14ac:dyDescent="0.35">
      <c r="A1071" s="3" t="s">
        <v>423</v>
      </c>
      <c r="B1071" s="12" t="s">
        <v>265</v>
      </c>
      <c r="C1071" s="11">
        <v>469457767.01321399</v>
      </c>
      <c r="D1071" s="11">
        <v>178292290.76264</v>
      </c>
      <c r="E1071" s="11">
        <v>81251494.921660602</v>
      </c>
      <c r="F1071" s="11">
        <v>97453420.856393993</v>
      </c>
      <c r="G1071" s="11">
        <v>112460560.47251999</v>
      </c>
      <c r="H1071" s="11"/>
    </row>
    <row r="1072" spans="1:8" x14ac:dyDescent="0.35">
      <c r="A1072" s="3" t="s">
        <v>423</v>
      </c>
      <c r="B1072" s="12" t="s">
        <v>266</v>
      </c>
      <c r="C1072" s="11">
        <v>1883243465.8150499</v>
      </c>
      <c r="D1072" s="11">
        <v>620433547.23972499</v>
      </c>
      <c r="E1072" s="11">
        <v>354887359.49264902</v>
      </c>
      <c r="F1072" s="11">
        <v>235911747.40012699</v>
      </c>
      <c r="G1072" s="11">
        <v>672010811.68255305</v>
      </c>
      <c r="H1072" s="11"/>
    </row>
    <row r="1073" spans="1:8" x14ac:dyDescent="0.35">
      <c r="A1073" s="3" t="s">
        <v>423</v>
      </c>
      <c r="B1073" s="12" t="s">
        <v>267</v>
      </c>
      <c r="C1073" s="11">
        <v>1485311841.20595</v>
      </c>
      <c r="D1073" s="11">
        <v>547500098.91104496</v>
      </c>
      <c r="E1073" s="11">
        <v>360626697.27096099</v>
      </c>
      <c r="F1073" s="11">
        <v>237035719.60511801</v>
      </c>
      <c r="G1073" s="11">
        <v>340149325.41882002</v>
      </c>
      <c r="H1073" s="11"/>
    </row>
    <row r="1074" spans="1:8" x14ac:dyDescent="0.35">
      <c r="A1074" s="3" t="s">
        <v>423</v>
      </c>
      <c r="B1074" s="12" t="s">
        <v>497</v>
      </c>
      <c r="C1074" s="11">
        <v>1346417827.7135601</v>
      </c>
      <c r="D1074" s="11">
        <v>508481412.87065202</v>
      </c>
      <c r="E1074" s="11">
        <v>303957495.35011101</v>
      </c>
      <c r="F1074" s="11">
        <v>212976466.93603301</v>
      </c>
      <c r="G1074" s="11">
        <v>321002452.55676103</v>
      </c>
      <c r="H1074" s="11"/>
    </row>
    <row r="1075" spans="1:8" x14ac:dyDescent="0.35">
      <c r="A1075" s="3" t="s">
        <v>423</v>
      </c>
      <c r="B1075" s="12" t="s">
        <v>269</v>
      </c>
      <c r="C1075" s="11">
        <v>357808265.06663299</v>
      </c>
      <c r="D1075" s="11">
        <v>54642643.028438002</v>
      </c>
      <c r="E1075" s="11">
        <v>136095068.638693</v>
      </c>
      <c r="F1075" s="11">
        <v>109901063.924758</v>
      </c>
      <c r="G1075" s="11">
        <v>57169489.474743798</v>
      </c>
      <c r="H1075" s="11"/>
    </row>
    <row r="1076" spans="1:8" x14ac:dyDescent="0.35">
      <c r="A1076" s="3" t="s">
        <v>423</v>
      </c>
      <c r="B1076" s="12" t="s">
        <v>270</v>
      </c>
      <c r="C1076" s="11">
        <v>2904617572.0075302</v>
      </c>
      <c r="D1076" s="11">
        <v>959918759.59146798</v>
      </c>
      <c r="E1076" s="11">
        <v>669819367.87220299</v>
      </c>
      <c r="F1076" s="11">
        <v>380686423.65741301</v>
      </c>
      <c r="G1076" s="11">
        <v>894193020.88645303</v>
      </c>
      <c r="H1076" s="11"/>
    </row>
    <row r="1077" spans="1:8" x14ac:dyDescent="0.35">
      <c r="A1077" s="3" t="s">
        <v>423</v>
      </c>
      <c r="B1077" s="12" t="s">
        <v>498</v>
      </c>
      <c r="C1077" s="11">
        <v>2171414755.0050502</v>
      </c>
      <c r="D1077" s="11">
        <v>719997493.88619995</v>
      </c>
      <c r="E1077" s="11">
        <v>372269411.06589597</v>
      </c>
      <c r="F1077" s="11">
        <v>250203445.80047601</v>
      </c>
      <c r="G1077" s="11">
        <v>828944404.252478</v>
      </c>
      <c r="H1077" s="11"/>
    </row>
    <row r="1078" spans="1:8" x14ac:dyDescent="0.35">
      <c r="A1078" s="3" t="s">
        <v>423</v>
      </c>
      <c r="B1078" s="12" t="s">
        <v>271</v>
      </c>
      <c r="C1078" s="11">
        <v>2171414755.0050502</v>
      </c>
      <c r="D1078" s="11">
        <v>719997493.88619995</v>
      </c>
      <c r="E1078" s="11">
        <v>372269411.06589597</v>
      </c>
      <c r="F1078" s="11">
        <v>250203445.80047601</v>
      </c>
      <c r="G1078" s="11">
        <v>828944404.252478</v>
      </c>
      <c r="H1078" s="11"/>
    </row>
    <row r="1079" spans="1:8" x14ac:dyDescent="0.35">
      <c r="A1079" s="3" t="s">
        <v>423</v>
      </c>
      <c r="B1079" s="12" t="s">
        <v>499</v>
      </c>
      <c r="C1079" s="11">
        <v>1072424340.20629</v>
      </c>
      <c r="D1079" s="11">
        <v>322294233.51039201</v>
      </c>
      <c r="E1079" s="11">
        <v>339528745.44388503</v>
      </c>
      <c r="F1079" s="11">
        <v>163755222.51218301</v>
      </c>
      <c r="G1079" s="11">
        <v>246846138.73983401</v>
      </c>
      <c r="H1079" s="11"/>
    </row>
    <row r="1080" spans="1:8" x14ac:dyDescent="0.35">
      <c r="A1080" s="3" t="s">
        <v>423</v>
      </c>
      <c r="B1080" s="12" t="s">
        <v>248</v>
      </c>
      <c r="C1080" s="11">
        <v>811812278.14362001</v>
      </c>
      <c r="D1080" s="11">
        <v>212680534.51823699</v>
      </c>
      <c r="E1080" s="11">
        <v>289316812.08853</v>
      </c>
      <c r="F1080" s="11">
        <v>124064708.109411</v>
      </c>
      <c r="G1080" s="11">
        <v>185750223.42744201</v>
      </c>
      <c r="H1080" s="11"/>
    </row>
    <row r="1081" spans="1:8" x14ac:dyDescent="0.35">
      <c r="A1081" s="3" t="s">
        <v>423</v>
      </c>
      <c r="B1081" s="12" t="s">
        <v>272</v>
      </c>
      <c r="C1081" s="11">
        <v>148323844.88619</v>
      </c>
      <c r="D1081" s="11">
        <v>11127058.484386301</v>
      </c>
      <c r="E1081" s="11">
        <v>41992529.082358196</v>
      </c>
      <c r="F1081" s="11">
        <v>27667935.687611502</v>
      </c>
      <c r="G1081" s="11">
        <v>67536321.631833702</v>
      </c>
      <c r="H1081" s="11"/>
    </row>
    <row r="1082" spans="1:8" x14ac:dyDescent="0.35">
      <c r="A1082" s="3" t="s">
        <v>423</v>
      </c>
      <c r="B1082" s="12" t="s">
        <v>500</v>
      </c>
      <c r="C1082" s="11">
        <v>238711541.54351899</v>
      </c>
      <c r="D1082" s="11">
        <v>128838702.621233</v>
      </c>
      <c r="E1082" s="11">
        <v>24229449.517730098</v>
      </c>
      <c r="F1082" s="11">
        <v>29272558.2613024</v>
      </c>
      <c r="G1082" s="11">
        <v>56370831.143253498</v>
      </c>
      <c r="H1082" s="11"/>
    </row>
    <row r="1083" spans="1:8" x14ac:dyDescent="0.35">
      <c r="A1083" s="3" t="s">
        <v>423</v>
      </c>
      <c r="B1083" s="12" t="s">
        <v>274</v>
      </c>
      <c r="C1083" s="11">
        <v>286930317.20278502</v>
      </c>
      <c r="D1083" s="11">
        <v>62074720.569490999</v>
      </c>
      <c r="E1083" s="11">
        <v>105572136.28483699</v>
      </c>
      <c r="F1083" s="11">
        <v>96950013.438232094</v>
      </c>
      <c r="G1083" s="11">
        <v>22333446.9102244</v>
      </c>
      <c r="H1083" s="11"/>
    </row>
    <row r="1084" spans="1:8" x14ac:dyDescent="0.35">
      <c r="A1084" s="3" t="s">
        <v>423</v>
      </c>
      <c r="B1084" s="12" t="s">
        <v>501</v>
      </c>
      <c r="C1084" s="11">
        <v>204735238.333682</v>
      </c>
      <c r="D1084" s="11">
        <v>12225276.024276299</v>
      </c>
      <c r="E1084" s="11">
        <v>94987095.084568307</v>
      </c>
      <c r="F1084" s="11">
        <v>93488814.498689905</v>
      </c>
      <c r="G1084" s="11">
        <v>4034052.726148</v>
      </c>
      <c r="H1084" s="11"/>
    </row>
    <row r="1085" spans="1:8" x14ac:dyDescent="0.35">
      <c r="A1085" s="3" t="s">
        <v>423</v>
      </c>
      <c r="B1085" s="12" t="s">
        <v>494</v>
      </c>
      <c r="C1085" s="11">
        <v>82195078.869102299</v>
      </c>
      <c r="D1085" s="11">
        <v>49849444.545214802</v>
      </c>
      <c r="E1085" s="11">
        <v>10585041.2002689</v>
      </c>
      <c r="F1085" s="11">
        <v>3461198.93954226</v>
      </c>
      <c r="G1085" s="11">
        <v>18299394.184076399</v>
      </c>
      <c r="H1085" s="11"/>
    </row>
    <row r="1086" spans="1:8" x14ac:dyDescent="0.35">
      <c r="A1086" s="3" t="s">
        <v>423</v>
      </c>
      <c r="B1086" s="12" t="s">
        <v>502</v>
      </c>
      <c r="C1086" s="11">
        <v>44138818.274435997</v>
      </c>
      <c r="D1086" s="11">
        <v>14505649.803712299</v>
      </c>
      <c r="E1086" s="11">
        <v>21507766.893773999</v>
      </c>
      <c r="F1086" s="11">
        <v>0</v>
      </c>
      <c r="G1086" s="11">
        <v>8125401.5769497501</v>
      </c>
      <c r="H1086" s="11"/>
    </row>
    <row r="1087" spans="1:8" x14ac:dyDescent="0.35">
      <c r="A1087" s="3" t="s">
        <v>423</v>
      </c>
      <c r="B1087" s="12" t="s">
        <v>140</v>
      </c>
      <c r="C1087" s="11">
        <v>2481396648.2019501</v>
      </c>
      <c r="D1087" s="11">
        <v>0</v>
      </c>
      <c r="E1087" s="11">
        <v>0</v>
      </c>
      <c r="F1087" s="11">
        <v>0</v>
      </c>
      <c r="G1087" s="11">
        <v>2481396648.2019501</v>
      </c>
      <c r="H1087" s="11"/>
    </row>
    <row r="1088" spans="1:8" x14ac:dyDescent="0.35">
      <c r="A1088" s="3" t="s">
        <v>421</v>
      </c>
      <c r="B1088" s="4" t="s">
        <v>99</v>
      </c>
      <c r="C1088" s="5"/>
      <c r="D1088" s="5"/>
      <c r="E1088" s="5"/>
      <c r="F1088" s="5"/>
      <c r="G1088" s="5"/>
      <c r="H1088" s="5"/>
    </row>
    <row r="1089" spans="1:8" x14ac:dyDescent="0.35">
      <c r="A1089" s="3" t="s">
        <v>418</v>
      </c>
      <c r="B1089" s="7"/>
      <c r="C1089" s="5"/>
      <c r="D1089" s="5"/>
      <c r="E1089" s="5"/>
      <c r="F1089" s="5"/>
      <c r="G1089" s="5"/>
      <c r="H1089" s="5"/>
    </row>
    <row r="1090" spans="1:8" x14ac:dyDescent="0.35">
      <c r="A1090" s="3" t="s">
        <v>423</v>
      </c>
      <c r="B1090" s="12" t="s">
        <v>503</v>
      </c>
      <c r="C1090" s="11">
        <v>7417573548.6422005</v>
      </c>
      <c r="D1090" s="11">
        <v>2759792071.8216</v>
      </c>
      <c r="E1090" s="11">
        <v>1329930708.5992701</v>
      </c>
      <c r="F1090" s="11">
        <v>753659855.987005</v>
      </c>
      <c r="G1090" s="11">
        <v>2574190912.2343302</v>
      </c>
      <c r="H1090" s="11"/>
    </row>
    <row r="1091" spans="1:8" x14ac:dyDescent="0.35">
      <c r="A1091" s="3" t="s">
        <v>423</v>
      </c>
      <c r="B1091" s="12" t="s">
        <v>504</v>
      </c>
      <c r="C1091" s="11">
        <v>18034567970.863899</v>
      </c>
      <c r="D1091" s="11">
        <v>7085803081.5838299</v>
      </c>
      <c r="E1091" s="11">
        <v>4735825666.6623497</v>
      </c>
      <c r="F1091" s="11">
        <v>1135829613.5034499</v>
      </c>
      <c r="G1091" s="11">
        <v>5077109609.1142397</v>
      </c>
      <c r="H1091" s="11"/>
    </row>
    <row r="1092" spans="1:8" x14ac:dyDescent="0.35">
      <c r="A1092" s="3" t="s">
        <v>423</v>
      </c>
      <c r="B1092" s="12" t="s">
        <v>277</v>
      </c>
      <c r="C1092" s="11">
        <v>592933321.96179104</v>
      </c>
      <c r="D1092" s="11">
        <v>124257027.74566901</v>
      </c>
      <c r="E1092" s="11">
        <v>204054896.59523299</v>
      </c>
      <c r="F1092" s="11">
        <v>58012970.307229698</v>
      </c>
      <c r="G1092" s="11">
        <v>206608427.31365901</v>
      </c>
      <c r="H1092" s="11"/>
    </row>
    <row r="1093" spans="1:8" x14ac:dyDescent="0.35">
      <c r="A1093" s="3" t="s">
        <v>423</v>
      </c>
      <c r="B1093" s="12" t="s">
        <v>140</v>
      </c>
      <c r="C1093" s="11">
        <v>0</v>
      </c>
      <c r="D1093" s="11">
        <v>0</v>
      </c>
      <c r="E1093" s="11">
        <v>0</v>
      </c>
      <c r="F1093" s="11">
        <v>0</v>
      </c>
      <c r="G1093" s="11">
        <v>0</v>
      </c>
      <c r="H1093" s="11"/>
    </row>
    <row r="1094" spans="1:8" x14ac:dyDescent="0.35">
      <c r="A1094" s="3" t="s">
        <v>421</v>
      </c>
      <c r="B1094" s="4" t="s">
        <v>505</v>
      </c>
      <c r="C1094" s="5"/>
      <c r="D1094" s="5"/>
      <c r="E1094" s="5"/>
      <c r="F1094" s="5"/>
      <c r="G1094" s="5"/>
      <c r="H1094" s="5"/>
    </row>
    <row r="1095" spans="1:8" x14ac:dyDescent="0.35">
      <c r="A1095" s="3" t="s">
        <v>418</v>
      </c>
      <c r="B1095" s="7"/>
      <c r="C1095" s="5"/>
      <c r="D1095" s="5"/>
      <c r="E1095" s="5"/>
      <c r="F1095" s="5"/>
      <c r="G1095" s="5"/>
      <c r="H1095" s="5"/>
    </row>
    <row r="1096" spans="1:8" ht="29" x14ac:dyDescent="0.35">
      <c r="A1096" s="3" t="s">
        <v>423</v>
      </c>
      <c r="B1096" s="12" t="s">
        <v>291</v>
      </c>
      <c r="C1096" s="11">
        <v>1804874796.74843</v>
      </c>
      <c r="D1096" s="11">
        <v>874311034.96188104</v>
      </c>
      <c r="E1096" s="11">
        <v>317456703.50492299</v>
      </c>
      <c r="F1096" s="11">
        <v>177739402.71009299</v>
      </c>
      <c r="G1096" s="11">
        <v>435367655.57153398</v>
      </c>
      <c r="H1096" s="11"/>
    </row>
    <row r="1097" spans="1:8" ht="43.5" x14ac:dyDescent="0.35">
      <c r="A1097" s="3" t="s">
        <v>423</v>
      </c>
      <c r="B1097" s="12" t="s">
        <v>292</v>
      </c>
      <c r="C1097" s="11">
        <v>7138849560.3030996</v>
      </c>
      <c r="D1097" s="11">
        <v>3076090368.7820001</v>
      </c>
      <c r="E1097" s="11">
        <v>1375325454.1745</v>
      </c>
      <c r="F1097" s="11">
        <v>570413513.31492996</v>
      </c>
      <c r="G1097" s="11">
        <v>2117020224.0316701</v>
      </c>
      <c r="H1097" s="11"/>
    </row>
    <row r="1098" spans="1:8" x14ac:dyDescent="0.35">
      <c r="A1098" s="3" t="s">
        <v>423</v>
      </c>
      <c r="B1098" s="12" t="s">
        <v>506</v>
      </c>
      <c r="C1098" s="11">
        <v>2434314016.7163401</v>
      </c>
      <c r="D1098" s="11">
        <v>1452959874.2124901</v>
      </c>
      <c r="E1098" s="11">
        <v>672411590.15873504</v>
      </c>
      <c r="F1098" s="11">
        <v>87237867.499439806</v>
      </c>
      <c r="G1098" s="11">
        <v>221704684.84567201</v>
      </c>
      <c r="H1098" s="11"/>
    </row>
    <row r="1099" spans="1:8" x14ac:dyDescent="0.35">
      <c r="A1099" s="3" t="s">
        <v>423</v>
      </c>
      <c r="B1099" s="12" t="s">
        <v>507</v>
      </c>
      <c r="C1099" s="11">
        <v>958285874.04069197</v>
      </c>
      <c r="D1099" s="11">
        <v>399126265.861224</v>
      </c>
      <c r="E1099" s="11">
        <v>249894148.62412599</v>
      </c>
      <c r="F1099" s="11">
        <v>152920244.04122099</v>
      </c>
      <c r="G1099" s="11">
        <v>156345215.51412001</v>
      </c>
      <c r="H1099" s="11"/>
    </row>
    <row r="1100" spans="1:8" ht="29" x14ac:dyDescent="0.35">
      <c r="A1100" s="3" t="s">
        <v>423</v>
      </c>
      <c r="B1100" s="12" t="s">
        <v>508</v>
      </c>
      <c r="C1100" s="11">
        <v>5160180607.8285103</v>
      </c>
      <c r="D1100" s="11">
        <v>2578192370.19978</v>
      </c>
      <c r="E1100" s="11">
        <v>948563321.37171495</v>
      </c>
      <c r="F1100" s="11">
        <v>339100751.166076</v>
      </c>
      <c r="G1100" s="11">
        <v>1294324165.09094</v>
      </c>
      <c r="H1100" s="11"/>
    </row>
    <row r="1101" spans="1:8" ht="43.5" x14ac:dyDescent="0.35">
      <c r="A1101" s="3" t="s">
        <v>423</v>
      </c>
      <c r="B1101" s="12" t="s">
        <v>509</v>
      </c>
      <c r="C1101" s="11">
        <v>1398871437.8464301</v>
      </c>
      <c r="D1101" s="11">
        <v>693010916.86593997</v>
      </c>
      <c r="E1101" s="11">
        <v>287757325.98676002</v>
      </c>
      <c r="F1101" s="11">
        <v>93348504.300603107</v>
      </c>
      <c r="G1101" s="11">
        <v>324754690.69313198</v>
      </c>
      <c r="H1101" s="11"/>
    </row>
    <row r="1102" spans="1:8" ht="29" x14ac:dyDescent="0.35">
      <c r="A1102" s="3" t="s">
        <v>423</v>
      </c>
      <c r="B1102" s="12" t="s">
        <v>297</v>
      </c>
      <c r="C1102" s="11">
        <v>859610506.38081598</v>
      </c>
      <c r="D1102" s="11">
        <v>141045570.903768</v>
      </c>
      <c r="E1102" s="11">
        <v>111101423.569286</v>
      </c>
      <c r="F1102" s="11">
        <v>439248891.13571101</v>
      </c>
      <c r="G1102" s="11">
        <v>168214620.77205101</v>
      </c>
      <c r="H1102" s="11"/>
    </row>
    <row r="1103" spans="1:8" ht="29" x14ac:dyDescent="0.35">
      <c r="A1103" s="3" t="s">
        <v>423</v>
      </c>
      <c r="B1103" s="12" t="s">
        <v>298</v>
      </c>
      <c r="C1103" s="11">
        <v>306363802.55998701</v>
      </c>
      <c r="D1103" s="11">
        <v>134269709.623631</v>
      </c>
      <c r="E1103" s="11">
        <v>123317230.872934</v>
      </c>
      <c r="F1103" s="11">
        <v>24581629.400208902</v>
      </c>
      <c r="G1103" s="11">
        <v>24195232.663213599</v>
      </c>
      <c r="H1103" s="11"/>
    </row>
    <row r="1104" spans="1:8" x14ac:dyDescent="0.35">
      <c r="A1104" s="3" t="s">
        <v>423</v>
      </c>
      <c r="B1104" s="12" t="s">
        <v>510</v>
      </c>
      <c r="C1104" s="11">
        <v>1917797520.4383199</v>
      </c>
      <c r="D1104" s="11">
        <v>1051209412.95344</v>
      </c>
      <c r="E1104" s="11">
        <v>313835549.859671</v>
      </c>
      <c r="F1104" s="11">
        <v>110752060.639395</v>
      </c>
      <c r="G1104" s="11">
        <v>442000496.98581302</v>
      </c>
      <c r="H1104" s="11"/>
    </row>
    <row r="1105" spans="1:8" x14ac:dyDescent="0.35">
      <c r="A1105" s="3" t="s">
        <v>423</v>
      </c>
      <c r="B1105" s="12" t="s">
        <v>140</v>
      </c>
      <c r="C1105" s="11">
        <v>6236424245.4618597</v>
      </c>
      <c r="D1105" s="11">
        <v>550798107.08984601</v>
      </c>
      <c r="E1105" s="11">
        <v>2570077893.9067898</v>
      </c>
      <c r="F1105" s="11">
        <v>148096420.28169</v>
      </c>
      <c r="G1105" s="11">
        <v>2967451824.1835299</v>
      </c>
      <c r="H1105" s="11"/>
    </row>
    <row r="1106" spans="1:8" x14ac:dyDescent="0.35">
      <c r="A1106" s="3" t="s">
        <v>421</v>
      </c>
      <c r="B1106" s="4" t="s">
        <v>511</v>
      </c>
      <c r="C1106" s="5"/>
      <c r="D1106" s="5"/>
      <c r="E1106" s="5"/>
      <c r="F1106" s="5"/>
      <c r="G1106" s="5"/>
      <c r="H1106" s="5"/>
    </row>
    <row r="1107" spans="1:8" x14ac:dyDescent="0.35">
      <c r="A1107" s="3" t="s">
        <v>418</v>
      </c>
      <c r="B1107" s="7"/>
      <c r="C1107" s="5"/>
      <c r="D1107" s="5"/>
      <c r="E1107" s="5"/>
      <c r="F1107" s="5"/>
      <c r="G1107" s="5"/>
      <c r="H1107" s="5"/>
    </row>
    <row r="1108" spans="1:8" x14ac:dyDescent="0.35">
      <c r="A1108" s="3" t="s">
        <v>423</v>
      </c>
      <c r="B1108" s="12" t="s">
        <v>280</v>
      </c>
      <c r="C1108" s="11">
        <v>3066158344.63625</v>
      </c>
      <c r="D1108" s="11">
        <v>1703091638.81949</v>
      </c>
      <c r="E1108" s="11">
        <v>306710436.01139402</v>
      </c>
      <c r="F1108" s="11">
        <v>121563913.213305</v>
      </c>
      <c r="G1108" s="11">
        <v>934792356.59205401</v>
      </c>
      <c r="H1108" s="11"/>
    </row>
    <row r="1109" spans="1:8" x14ac:dyDescent="0.35">
      <c r="A1109" s="3" t="s">
        <v>423</v>
      </c>
      <c r="B1109" s="12" t="s">
        <v>281</v>
      </c>
      <c r="C1109" s="11">
        <v>2845094456.7718501</v>
      </c>
      <c r="D1109" s="11">
        <v>1448458931.18401</v>
      </c>
      <c r="E1109" s="11">
        <v>465950423.848391</v>
      </c>
      <c r="F1109" s="11">
        <v>183425241.2852</v>
      </c>
      <c r="G1109" s="11">
        <v>747259860.45425105</v>
      </c>
      <c r="H1109" s="11"/>
    </row>
    <row r="1110" spans="1:8" x14ac:dyDescent="0.35">
      <c r="A1110" s="3" t="s">
        <v>423</v>
      </c>
      <c r="B1110" s="12" t="s">
        <v>282</v>
      </c>
      <c r="C1110" s="11">
        <v>4315676935.3558798</v>
      </c>
      <c r="D1110" s="11">
        <v>2195517086.1911302</v>
      </c>
      <c r="E1110" s="11">
        <v>592800302.56319296</v>
      </c>
      <c r="F1110" s="11">
        <v>389960809.72336799</v>
      </c>
      <c r="G1110" s="11">
        <v>1137398736.87818</v>
      </c>
      <c r="H1110" s="11"/>
    </row>
    <row r="1111" spans="1:8" x14ac:dyDescent="0.35">
      <c r="A1111" s="3" t="s">
        <v>423</v>
      </c>
      <c r="B1111" s="12" t="s">
        <v>283</v>
      </c>
      <c r="C1111" s="11">
        <v>3234197112.4648099</v>
      </c>
      <c r="D1111" s="11">
        <v>1382518653.49912</v>
      </c>
      <c r="E1111" s="11">
        <v>675248133.81669903</v>
      </c>
      <c r="F1111" s="11">
        <v>293524747.65176702</v>
      </c>
      <c r="G1111" s="11">
        <v>882905577.49722505</v>
      </c>
      <c r="H1111" s="11"/>
    </row>
    <row r="1112" spans="1:8" x14ac:dyDescent="0.35">
      <c r="A1112" s="3" t="s">
        <v>423</v>
      </c>
      <c r="B1112" s="12" t="s">
        <v>284</v>
      </c>
      <c r="C1112" s="11">
        <v>2916517551.1011801</v>
      </c>
      <c r="D1112" s="11">
        <v>1297890101.4079199</v>
      </c>
      <c r="E1112" s="11">
        <v>803645432.39954197</v>
      </c>
      <c r="F1112" s="11">
        <v>324875007.250844</v>
      </c>
      <c r="G1112" s="11">
        <v>490107010.042871</v>
      </c>
      <c r="H1112" s="11"/>
    </row>
    <row r="1113" spans="1:8" x14ac:dyDescent="0.35">
      <c r="A1113" s="3" t="s">
        <v>423</v>
      </c>
      <c r="B1113" s="12" t="s">
        <v>285</v>
      </c>
      <c r="C1113" s="11">
        <v>3319726801.9798999</v>
      </c>
      <c r="D1113" s="11">
        <v>1334618509.4764299</v>
      </c>
      <c r="E1113" s="11">
        <v>831840824.47977197</v>
      </c>
      <c r="F1113" s="11">
        <v>477013182.88422298</v>
      </c>
      <c r="G1113" s="11">
        <v>676254285.13947403</v>
      </c>
      <c r="H1113" s="11"/>
    </row>
    <row r="1114" spans="1:8" x14ac:dyDescent="0.35">
      <c r="A1114" s="3" t="s">
        <v>423</v>
      </c>
      <c r="B1114" s="12" t="s">
        <v>286</v>
      </c>
      <c r="C1114" s="11">
        <v>1778089085.6595199</v>
      </c>
      <c r="D1114" s="11">
        <v>691348521.622437</v>
      </c>
      <c r="E1114" s="11">
        <v>448788246.81174099</v>
      </c>
      <c r="F1114" s="11">
        <v>199840611.73318699</v>
      </c>
      <c r="G1114" s="11">
        <v>438111705.49215102</v>
      </c>
      <c r="H1114" s="11"/>
    </row>
    <row r="1115" spans="1:8" x14ac:dyDescent="0.35">
      <c r="A1115" s="3" t="s">
        <v>423</v>
      </c>
      <c r="B1115" s="12" t="s">
        <v>287</v>
      </c>
      <c r="C1115" s="11">
        <v>970556286.21405196</v>
      </c>
      <c r="D1115" s="11">
        <v>412722581.34224498</v>
      </c>
      <c r="E1115" s="11">
        <v>248801726.05163699</v>
      </c>
      <c r="F1115" s="11">
        <v>156212603.50231099</v>
      </c>
      <c r="G1115" s="11">
        <v>152819375.31785899</v>
      </c>
      <c r="H1115" s="11"/>
    </row>
    <row r="1116" spans="1:8" x14ac:dyDescent="0.35">
      <c r="A1116" s="3" t="s">
        <v>423</v>
      </c>
      <c r="B1116" s="12" t="s">
        <v>512</v>
      </c>
      <c r="C1116" s="11">
        <v>426906418.28294498</v>
      </c>
      <c r="D1116" s="11">
        <v>192947558.741413</v>
      </c>
      <c r="E1116" s="11">
        <v>77892927.395213306</v>
      </c>
      <c r="F1116" s="11">
        <v>102299370.57904001</v>
      </c>
      <c r="G1116" s="11">
        <v>53766561.567279197</v>
      </c>
      <c r="H1116" s="11"/>
    </row>
    <row r="1117" spans="1:8" ht="29" x14ac:dyDescent="0.35">
      <c r="A1117" s="3" t="s">
        <v>423</v>
      </c>
      <c r="B1117" s="12" t="s">
        <v>513</v>
      </c>
      <c r="C1117" s="11">
        <v>144175011.82339099</v>
      </c>
      <c r="D1117" s="11">
        <v>37599847.770339802</v>
      </c>
      <c r="E1117" s="11">
        <v>56357924.221180603</v>
      </c>
      <c r="F1117" s="11">
        <v>18660597.069685198</v>
      </c>
      <c r="G1117" s="11">
        <v>31556642.762185</v>
      </c>
      <c r="H1117" s="11"/>
    </row>
    <row r="1118" spans="1:8" ht="29" x14ac:dyDescent="0.35">
      <c r="A1118" s="3" t="s">
        <v>423</v>
      </c>
      <c r="B1118" s="12" t="s">
        <v>289</v>
      </c>
      <c r="C1118" s="11">
        <v>236627689.44796699</v>
      </c>
      <c r="D1118" s="11">
        <v>82555382.294452995</v>
      </c>
      <c r="E1118" s="11">
        <v>91889835.873039395</v>
      </c>
      <c r="F1118" s="11">
        <v>9845464.3443975691</v>
      </c>
      <c r="G1118" s="11">
        <v>52337006.9360772</v>
      </c>
      <c r="H1118" s="11"/>
    </row>
    <row r="1119" spans="1:8" x14ac:dyDescent="0.35">
      <c r="A1119" s="3" t="s">
        <v>423</v>
      </c>
      <c r="B1119" s="12" t="s">
        <v>277</v>
      </c>
      <c r="C1119" s="11">
        <v>111279393.69615901</v>
      </c>
      <c r="D1119" s="11">
        <v>56959153.4831677</v>
      </c>
      <c r="E1119" s="11">
        <v>23537824.831056301</v>
      </c>
      <c r="F1119" s="11">
        <v>9043117.5072892308</v>
      </c>
      <c r="G1119" s="11">
        <v>21739297.874645699</v>
      </c>
      <c r="H1119" s="11"/>
    </row>
    <row r="1120" spans="1:8" x14ac:dyDescent="0.35">
      <c r="A1120" s="3" t="s">
        <v>423</v>
      </c>
      <c r="B1120" s="12" t="s">
        <v>514</v>
      </c>
      <c r="C1120" s="11">
        <v>7160771392.1277199</v>
      </c>
      <c r="D1120" s="11">
        <v>3643976017.3751402</v>
      </c>
      <c r="E1120" s="11">
        <v>1058750726.41158</v>
      </c>
      <c r="F1120" s="11">
        <v>573386051.00856805</v>
      </c>
      <c r="G1120" s="11">
        <v>1884658597.3324399</v>
      </c>
      <c r="H1120" s="11"/>
    </row>
    <row r="1121" spans="1:8" x14ac:dyDescent="0.35">
      <c r="A1121" s="3" t="s">
        <v>423</v>
      </c>
      <c r="B1121" s="12" t="s">
        <v>140</v>
      </c>
      <c r="C1121" s="11">
        <v>5999796556.0138998</v>
      </c>
      <c r="D1121" s="11">
        <v>468242724.79539299</v>
      </c>
      <c r="E1121" s="11">
        <v>2478188058.0337601</v>
      </c>
      <c r="F1121" s="11">
        <v>138250955.93729201</v>
      </c>
      <c r="G1121" s="11">
        <v>2915114817.2474499</v>
      </c>
      <c r="H1121" s="11"/>
    </row>
    <row r="1122" spans="1:8" x14ac:dyDescent="0.35">
      <c r="A1122" s="3" t="s">
        <v>421</v>
      </c>
      <c r="B1122" s="4" t="s">
        <v>102</v>
      </c>
      <c r="C1122" s="5"/>
      <c r="D1122" s="5"/>
      <c r="E1122" s="5"/>
      <c r="F1122" s="5"/>
      <c r="G1122" s="5"/>
      <c r="H1122" s="5"/>
    </row>
    <row r="1123" spans="1:8" x14ac:dyDescent="0.35">
      <c r="A1123" s="3" t="s">
        <v>418</v>
      </c>
      <c r="B1123" s="7"/>
      <c r="C1123" s="5"/>
      <c r="D1123" s="5"/>
      <c r="E1123" s="5"/>
      <c r="F1123" s="5"/>
      <c r="G1123" s="5"/>
      <c r="H1123" s="5"/>
    </row>
    <row r="1124" spans="1:8" x14ac:dyDescent="0.35">
      <c r="A1124" s="3" t="s">
        <v>423</v>
      </c>
      <c r="B1124" s="12" t="s">
        <v>301</v>
      </c>
      <c r="C1124" s="11">
        <v>21261002352.803902</v>
      </c>
      <c r="D1124" s="11">
        <v>8145527103.0385799</v>
      </c>
      <c r="E1124" s="11">
        <v>5198466833.4181995</v>
      </c>
      <c r="F1124" s="11">
        <v>1479671297.39253</v>
      </c>
      <c r="G1124" s="11">
        <v>6437337118.9546204</v>
      </c>
      <c r="H1124" s="11"/>
    </row>
    <row r="1125" spans="1:8" x14ac:dyDescent="0.35">
      <c r="A1125" s="3" t="s">
        <v>423</v>
      </c>
      <c r="B1125" s="12" t="s">
        <v>302</v>
      </c>
      <c r="C1125" s="11">
        <v>4123139759.5855899</v>
      </c>
      <c r="D1125" s="11">
        <v>1584808534.75389</v>
      </c>
      <c r="E1125" s="11">
        <v>943239334.86012602</v>
      </c>
      <c r="F1125" s="11">
        <v>398403800.995588</v>
      </c>
      <c r="G1125" s="11">
        <v>1196688088.97598</v>
      </c>
      <c r="H1125" s="11"/>
    </row>
    <row r="1126" spans="1:8" x14ac:dyDescent="0.35">
      <c r="A1126" s="3" t="s">
        <v>423</v>
      </c>
      <c r="B1126" s="12" t="s">
        <v>303</v>
      </c>
      <c r="C1126" s="11">
        <v>660932729.07834995</v>
      </c>
      <c r="D1126" s="11">
        <v>239516543.358623</v>
      </c>
      <c r="E1126" s="11">
        <v>128105103.578529</v>
      </c>
      <c r="F1126" s="11">
        <v>69427341.409566596</v>
      </c>
      <c r="G1126" s="11">
        <v>223883740.73163101</v>
      </c>
      <c r="H1126" s="11"/>
    </row>
    <row r="1127" spans="1:8" x14ac:dyDescent="0.35">
      <c r="A1127" s="3" t="s">
        <v>423</v>
      </c>
      <c r="B1127" s="12" t="s">
        <v>140</v>
      </c>
      <c r="C1127" s="11">
        <v>0</v>
      </c>
      <c r="D1127" s="11">
        <v>0</v>
      </c>
      <c r="E1127" s="11">
        <v>0</v>
      </c>
      <c r="F1127" s="11">
        <v>0</v>
      </c>
      <c r="G1127" s="11">
        <v>0</v>
      </c>
      <c r="H1127" s="11"/>
    </row>
    <row r="1128" spans="1:8" x14ac:dyDescent="0.35">
      <c r="A1128" s="3" t="s">
        <v>421</v>
      </c>
      <c r="B1128" s="4" t="s">
        <v>515</v>
      </c>
      <c r="C1128" s="5"/>
      <c r="D1128" s="5"/>
      <c r="E1128" s="5"/>
      <c r="F1128" s="5"/>
      <c r="G1128" s="5"/>
      <c r="H1128" s="5"/>
    </row>
    <row r="1129" spans="1:8" x14ac:dyDescent="0.35">
      <c r="A1129" s="3" t="s">
        <v>418</v>
      </c>
      <c r="B1129" s="7"/>
      <c r="C1129" s="5"/>
      <c r="D1129" s="5"/>
      <c r="E1129" s="5"/>
      <c r="F1129" s="5"/>
      <c r="G1129" s="5"/>
      <c r="H1129" s="5"/>
    </row>
    <row r="1130" spans="1:8" x14ac:dyDescent="0.35">
      <c r="A1130" s="3" t="s">
        <v>423</v>
      </c>
      <c r="B1130" s="12" t="s">
        <v>516</v>
      </c>
      <c r="C1130" s="11">
        <v>7076799019.3896399</v>
      </c>
      <c r="D1130" s="11">
        <v>1713242447.7587199</v>
      </c>
      <c r="E1130" s="11">
        <v>2217063419.0682302</v>
      </c>
      <c r="F1130" s="11">
        <v>1266118476.5167601</v>
      </c>
      <c r="G1130" s="11">
        <v>1880374676.0459299</v>
      </c>
      <c r="H1130" s="11"/>
    </row>
    <row r="1131" spans="1:8" x14ac:dyDescent="0.35">
      <c r="A1131" s="3" t="s">
        <v>423</v>
      </c>
      <c r="B1131" s="12" t="s">
        <v>305</v>
      </c>
      <c r="C1131" s="11">
        <v>10705197899.2122</v>
      </c>
      <c r="D1131" s="11">
        <v>4371305111.7895002</v>
      </c>
      <c r="E1131" s="11">
        <v>2353332569.4113598</v>
      </c>
      <c r="F1131" s="11">
        <v>375068664.47679901</v>
      </c>
      <c r="G1131" s="11">
        <v>3605491553.5345602</v>
      </c>
      <c r="H1131" s="11"/>
    </row>
    <row r="1132" spans="1:8" x14ac:dyDescent="0.35">
      <c r="A1132" s="3" t="s">
        <v>423</v>
      </c>
      <c r="B1132" s="12" t="s">
        <v>517</v>
      </c>
      <c r="C1132" s="11">
        <v>5521548291.36061</v>
      </c>
      <c r="D1132" s="11">
        <v>2580623958.0513601</v>
      </c>
      <c r="E1132" s="11">
        <v>1160917715.6893001</v>
      </c>
      <c r="F1132" s="11">
        <v>140507358.923475</v>
      </c>
      <c r="G1132" s="11">
        <v>1639499258.69647</v>
      </c>
      <c r="H1132" s="11"/>
    </row>
    <row r="1133" spans="1:8" x14ac:dyDescent="0.35">
      <c r="A1133" s="3" t="s">
        <v>423</v>
      </c>
      <c r="B1133" s="12" t="s">
        <v>518</v>
      </c>
      <c r="C1133" s="11">
        <v>2044494909.71611</v>
      </c>
      <c r="D1133" s="11">
        <v>1071913290.36485</v>
      </c>
      <c r="E1133" s="11">
        <v>415297679.39763701</v>
      </c>
      <c r="F1133" s="11">
        <v>32759684.8436529</v>
      </c>
      <c r="G1133" s="11">
        <v>524524255.10996801</v>
      </c>
      <c r="H1133" s="11"/>
    </row>
    <row r="1134" spans="1:8" x14ac:dyDescent="0.35">
      <c r="A1134" s="3" t="s">
        <v>423</v>
      </c>
      <c r="B1134" s="12" t="s">
        <v>308</v>
      </c>
      <c r="C1134" s="11">
        <v>697034721.789294</v>
      </c>
      <c r="D1134" s="11">
        <v>232767373.18667999</v>
      </c>
      <c r="E1134" s="11">
        <v>123199888.290314</v>
      </c>
      <c r="F1134" s="11">
        <v>133048255.03699701</v>
      </c>
      <c r="G1134" s="11">
        <v>208019205.27530301</v>
      </c>
      <c r="H1134" s="11"/>
    </row>
    <row r="1135" spans="1:8" x14ac:dyDescent="0.35">
      <c r="A1135" s="3" t="s">
        <v>421</v>
      </c>
      <c r="B1135" s="4" t="s">
        <v>104</v>
      </c>
      <c r="C1135" s="5"/>
      <c r="D1135" s="5"/>
      <c r="E1135" s="5"/>
      <c r="F1135" s="5"/>
      <c r="G1135" s="5"/>
      <c r="H1135" s="5"/>
    </row>
    <row r="1136" spans="1:8" x14ac:dyDescent="0.35">
      <c r="A1136" s="3" t="s">
        <v>418</v>
      </c>
      <c r="B1136" s="7"/>
      <c r="C1136" s="5"/>
      <c r="D1136" s="5"/>
      <c r="E1136" s="5"/>
      <c r="F1136" s="5"/>
      <c r="G1136" s="5"/>
      <c r="H1136" s="5"/>
    </row>
    <row r="1137" spans="1:8" x14ac:dyDescent="0.35">
      <c r="A1137" s="3" t="s">
        <v>423</v>
      </c>
      <c r="B1137" s="12" t="s">
        <v>519</v>
      </c>
      <c r="C1137" s="11">
        <v>5659172992.4439297</v>
      </c>
      <c r="D1137" s="11">
        <v>3055570516.9725599</v>
      </c>
      <c r="E1137" s="11">
        <v>1226610077.42907</v>
      </c>
      <c r="F1137" s="11">
        <v>135343622.83914399</v>
      </c>
      <c r="G1137" s="11">
        <v>1241648775.20315</v>
      </c>
      <c r="H1137" s="11"/>
    </row>
    <row r="1138" spans="1:8" x14ac:dyDescent="0.35">
      <c r="A1138" s="3" t="s">
        <v>423</v>
      </c>
      <c r="B1138" s="12" t="s">
        <v>520</v>
      </c>
      <c r="C1138" s="11">
        <v>20385901849.023899</v>
      </c>
      <c r="D1138" s="11">
        <v>6914281664.1785498</v>
      </c>
      <c r="E1138" s="11">
        <v>5043201194.4277897</v>
      </c>
      <c r="F1138" s="11">
        <v>1812158816.95854</v>
      </c>
      <c r="G1138" s="11">
        <v>6616260173.4590702</v>
      </c>
      <c r="H1138" s="11"/>
    </row>
    <row r="1139" spans="1:8" x14ac:dyDescent="0.35">
      <c r="A1139" s="3" t="s">
        <v>423</v>
      </c>
      <c r="B1139" s="12" t="s">
        <v>140</v>
      </c>
      <c r="C1139" s="11">
        <v>0</v>
      </c>
      <c r="D1139" s="11">
        <v>0</v>
      </c>
      <c r="E1139" s="11">
        <v>0</v>
      </c>
      <c r="F1139" s="11">
        <v>0</v>
      </c>
      <c r="G1139" s="11">
        <v>0</v>
      </c>
      <c r="H1139" s="11"/>
    </row>
    <row r="1140" spans="1:8" x14ac:dyDescent="0.35">
      <c r="A1140" s="3" t="s">
        <v>421</v>
      </c>
      <c r="B1140" s="4" t="s">
        <v>105</v>
      </c>
      <c r="C1140" s="5"/>
      <c r="D1140" s="5"/>
      <c r="E1140" s="5"/>
      <c r="F1140" s="5"/>
      <c r="G1140" s="5"/>
      <c r="H1140" s="5"/>
    </row>
    <row r="1141" spans="1:8" x14ac:dyDescent="0.35">
      <c r="A1141" s="3" t="s">
        <v>418</v>
      </c>
      <c r="B1141" s="7"/>
      <c r="C1141" s="5"/>
      <c r="D1141" s="5"/>
      <c r="E1141" s="5"/>
      <c r="F1141" s="5"/>
      <c r="G1141" s="5"/>
      <c r="H1141" s="5"/>
    </row>
    <row r="1142" spans="1:8" x14ac:dyDescent="0.35">
      <c r="A1142" s="3" t="s">
        <v>423</v>
      </c>
      <c r="B1142" s="12" t="s">
        <v>311</v>
      </c>
      <c r="C1142" s="11">
        <v>6082663757.4053402</v>
      </c>
      <c r="D1142" s="11">
        <v>1643763858.55797</v>
      </c>
      <c r="E1142" s="11">
        <v>1280238566.3517101</v>
      </c>
      <c r="F1142" s="11">
        <v>964910435.99452698</v>
      </c>
      <c r="G1142" s="11">
        <v>2193750896.5011301</v>
      </c>
      <c r="H1142" s="11"/>
    </row>
    <row r="1143" spans="1:8" ht="29" x14ac:dyDescent="0.35">
      <c r="A1143" s="3" t="s">
        <v>423</v>
      </c>
      <c r="B1143" s="12" t="s">
        <v>312</v>
      </c>
      <c r="C1143" s="11">
        <v>1444787619.38255</v>
      </c>
      <c r="D1143" s="11">
        <v>483725169.56279701</v>
      </c>
      <c r="E1143" s="11">
        <v>188546888.56750399</v>
      </c>
      <c r="F1143" s="11">
        <v>211087364.32778299</v>
      </c>
      <c r="G1143" s="11">
        <v>561428196.92446899</v>
      </c>
      <c r="H1143" s="11"/>
    </row>
    <row r="1144" spans="1:8" ht="43.5" x14ac:dyDescent="0.35">
      <c r="A1144" s="3" t="s">
        <v>423</v>
      </c>
      <c r="B1144" s="12" t="s">
        <v>313</v>
      </c>
      <c r="C1144" s="11">
        <v>1098281501.7918</v>
      </c>
      <c r="D1144" s="11">
        <v>260650288.25876001</v>
      </c>
      <c r="E1144" s="11">
        <v>271536094.42036498</v>
      </c>
      <c r="F1144" s="11">
        <v>136230218.909922</v>
      </c>
      <c r="G1144" s="11">
        <v>429864900.20275497</v>
      </c>
      <c r="H1144" s="11"/>
    </row>
    <row r="1145" spans="1:8" ht="29" x14ac:dyDescent="0.35">
      <c r="A1145" s="3" t="s">
        <v>423</v>
      </c>
      <c r="B1145" s="12" t="s">
        <v>314</v>
      </c>
      <c r="C1145" s="11">
        <v>781173588.98010504</v>
      </c>
      <c r="D1145" s="11">
        <v>180406603.64289099</v>
      </c>
      <c r="E1145" s="11">
        <v>172566515.496984</v>
      </c>
      <c r="F1145" s="11">
        <v>212147499.59816599</v>
      </c>
      <c r="G1145" s="11">
        <v>216052970.24206501</v>
      </c>
      <c r="H1145" s="11"/>
    </row>
    <row r="1146" spans="1:8" ht="29" x14ac:dyDescent="0.35">
      <c r="A1146" s="3" t="s">
        <v>423</v>
      </c>
      <c r="B1146" s="12" t="s">
        <v>315</v>
      </c>
      <c r="C1146" s="11">
        <v>1622557431.13766</v>
      </c>
      <c r="D1146" s="11">
        <v>377397829.10707998</v>
      </c>
      <c r="E1146" s="11">
        <v>517964899.37849498</v>
      </c>
      <c r="F1146" s="11">
        <v>63117806.338664502</v>
      </c>
      <c r="G1146" s="11">
        <v>664076896.31342101</v>
      </c>
      <c r="H1146" s="11"/>
    </row>
    <row r="1147" spans="1:8" ht="29" x14ac:dyDescent="0.35">
      <c r="A1147" s="3" t="s">
        <v>423</v>
      </c>
      <c r="B1147" s="12" t="s">
        <v>316</v>
      </c>
      <c r="C1147" s="11">
        <v>729346464.40534902</v>
      </c>
      <c r="D1147" s="11">
        <v>152939210.55408299</v>
      </c>
      <c r="E1147" s="11">
        <v>68580491.159403101</v>
      </c>
      <c r="F1147" s="11">
        <v>323801347.765818</v>
      </c>
      <c r="G1147" s="11">
        <v>184025414.926045</v>
      </c>
      <c r="H1147" s="11"/>
    </row>
    <row r="1148" spans="1:8" ht="29" x14ac:dyDescent="0.35">
      <c r="A1148" s="3" t="s">
        <v>423</v>
      </c>
      <c r="B1148" s="12" t="s">
        <v>317</v>
      </c>
      <c r="C1148" s="11">
        <v>406517151.707865</v>
      </c>
      <c r="D1148" s="11">
        <v>188644757.43235701</v>
      </c>
      <c r="E1148" s="11">
        <v>61043677.328958698</v>
      </c>
      <c r="F1148" s="11">
        <v>18526199.054173999</v>
      </c>
      <c r="G1148" s="11">
        <v>138302517.89237499</v>
      </c>
      <c r="H1148" s="11"/>
    </row>
    <row r="1149" spans="1:8" x14ac:dyDescent="0.35">
      <c r="A1149" s="3" t="s">
        <v>423</v>
      </c>
      <c r="B1149" s="12" t="s">
        <v>318</v>
      </c>
      <c r="C1149" s="11">
        <v>19659724172.314201</v>
      </c>
      <c r="D1149" s="11">
        <v>8247631189.0286198</v>
      </c>
      <c r="E1149" s="11">
        <v>4916445081.6066799</v>
      </c>
      <c r="F1149" s="11">
        <v>927101360.11789405</v>
      </c>
      <c r="G1149" s="11">
        <v>5568546541.5610704</v>
      </c>
      <c r="H1149" s="11"/>
    </row>
    <row r="1150" spans="1:8" x14ac:dyDescent="0.35">
      <c r="A1150" s="3" t="s">
        <v>423</v>
      </c>
      <c r="B1150" s="12" t="s">
        <v>502</v>
      </c>
      <c r="C1150" s="11">
        <v>302686911.74828702</v>
      </c>
      <c r="D1150" s="11">
        <v>78457133.564520404</v>
      </c>
      <c r="E1150" s="11">
        <v>73127623.898468003</v>
      </c>
      <c r="F1150" s="11">
        <v>55490643.685264401</v>
      </c>
      <c r="G1150" s="11">
        <v>95611510.6000337</v>
      </c>
      <c r="H1150" s="11"/>
    </row>
    <row r="1151" spans="1:8" x14ac:dyDescent="0.35">
      <c r="A1151" s="3" t="s">
        <v>423</v>
      </c>
      <c r="B1151" s="12" t="s">
        <v>140</v>
      </c>
      <c r="C1151" s="11">
        <v>0</v>
      </c>
      <c r="D1151" s="11">
        <v>0</v>
      </c>
      <c r="E1151" s="11">
        <v>0</v>
      </c>
      <c r="F1151" s="11">
        <v>0</v>
      </c>
      <c r="G1151" s="11">
        <v>0</v>
      </c>
      <c r="H1151" s="11"/>
    </row>
    <row r="1152" spans="1:8" x14ac:dyDescent="0.35">
      <c r="A1152" s="3" t="s">
        <v>421</v>
      </c>
      <c r="B1152" s="4" t="s">
        <v>521</v>
      </c>
      <c r="C1152" s="5"/>
      <c r="D1152" s="5"/>
      <c r="E1152" s="5"/>
      <c r="F1152" s="5"/>
      <c r="G1152" s="5"/>
      <c r="H1152" s="5"/>
    </row>
    <row r="1153" spans="1:8" x14ac:dyDescent="0.35">
      <c r="A1153" s="3" t="s">
        <v>418</v>
      </c>
      <c r="B1153" s="7"/>
      <c r="C1153" s="5"/>
      <c r="D1153" s="5"/>
      <c r="E1153" s="5"/>
      <c r="F1153" s="5"/>
      <c r="G1153" s="5"/>
      <c r="H1153" s="5"/>
    </row>
    <row r="1154" spans="1:8" x14ac:dyDescent="0.35">
      <c r="A1154" s="3" t="s">
        <v>423</v>
      </c>
      <c r="B1154" s="12" t="s">
        <v>394</v>
      </c>
      <c r="C1154" s="11">
        <v>7236629274.5083103</v>
      </c>
      <c r="D1154" s="11">
        <v>2692705690.86514</v>
      </c>
      <c r="E1154" s="11">
        <v>1283116512.6626699</v>
      </c>
      <c r="F1154" s="11">
        <v>718533647.10794997</v>
      </c>
      <c r="G1154" s="11">
        <v>2542273423.87255</v>
      </c>
      <c r="H1154" s="11"/>
    </row>
    <row r="1155" spans="1:8" x14ac:dyDescent="0.35">
      <c r="A1155" s="3" t="s">
        <v>423</v>
      </c>
      <c r="B1155" s="12" t="s">
        <v>522</v>
      </c>
      <c r="C1155" s="11">
        <v>18288547465.820599</v>
      </c>
      <c r="D1155" s="11">
        <v>7926233150.1224098</v>
      </c>
      <c r="E1155" s="11">
        <v>3141630986.4220099</v>
      </c>
      <c r="F1155" s="11">
        <v>1443206434.3494599</v>
      </c>
      <c r="G1155" s="11">
        <v>5777476894.9267797</v>
      </c>
      <c r="H1155" s="11"/>
    </row>
    <row r="1156" spans="1:8" ht="43.5" x14ac:dyDescent="0.35">
      <c r="A1156" s="3" t="s">
        <v>423</v>
      </c>
      <c r="B1156" s="12" t="s">
        <v>323</v>
      </c>
      <c r="C1156" s="11">
        <v>21379446782.2393</v>
      </c>
      <c r="D1156" s="11">
        <v>8392242371.35812</v>
      </c>
      <c r="E1156" s="11">
        <v>5075995476.4562397</v>
      </c>
      <c r="F1156" s="11">
        <v>1532783103.6150899</v>
      </c>
      <c r="G1156" s="11">
        <v>6378425830.8098202</v>
      </c>
      <c r="H1156" s="11"/>
    </row>
    <row r="1157" spans="1:8" ht="29" x14ac:dyDescent="0.35">
      <c r="A1157" s="3" t="s">
        <v>423</v>
      </c>
      <c r="B1157" s="12" t="s">
        <v>324</v>
      </c>
      <c r="C1157" s="11">
        <v>5770308002.9019098</v>
      </c>
      <c r="D1157" s="11">
        <v>2072586040.8951099</v>
      </c>
      <c r="E1157" s="11">
        <v>1332411668.4702101</v>
      </c>
      <c r="F1157" s="11">
        <v>611973485.58459103</v>
      </c>
      <c r="G1157" s="11">
        <v>1753336807.9519899</v>
      </c>
      <c r="H1157" s="11"/>
    </row>
    <row r="1158" spans="1:8" x14ac:dyDescent="0.35">
      <c r="A1158" s="3" t="s">
        <v>423</v>
      </c>
      <c r="B1158" s="12" t="s">
        <v>325</v>
      </c>
      <c r="C1158" s="11">
        <v>21235216501.883999</v>
      </c>
      <c r="D1158" s="11">
        <v>8296716824.6561298</v>
      </c>
      <c r="E1158" s="11">
        <v>5053487874.9392004</v>
      </c>
      <c r="F1158" s="11">
        <v>1540971975.7130699</v>
      </c>
      <c r="G1158" s="11">
        <v>6344039826.5755301</v>
      </c>
      <c r="H1158" s="11"/>
    </row>
    <row r="1159" spans="1:8" ht="29" x14ac:dyDescent="0.35">
      <c r="A1159" s="3" t="s">
        <v>423</v>
      </c>
      <c r="B1159" s="12" t="s">
        <v>326</v>
      </c>
      <c r="C1159" s="11">
        <v>14782230468.9046</v>
      </c>
      <c r="D1159" s="11">
        <v>6439152088.6152897</v>
      </c>
      <c r="E1159" s="11">
        <v>3217919329.2372499</v>
      </c>
      <c r="F1159" s="11">
        <v>1025214127.44577</v>
      </c>
      <c r="G1159" s="11">
        <v>4099944923.6063399</v>
      </c>
      <c r="H1159" s="11"/>
    </row>
    <row r="1160" spans="1:8" x14ac:dyDescent="0.35">
      <c r="A1160" s="3" t="s">
        <v>423</v>
      </c>
      <c r="B1160" s="12" t="s">
        <v>327</v>
      </c>
      <c r="C1160" s="11">
        <v>15081098963.6784</v>
      </c>
      <c r="D1160" s="11">
        <v>6253758472.0129004</v>
      </c>
      <c r="E1160" s="11">
        <v>3783083923.5368099</v>
      </c>
      <c r="F1160" s="11">
        <v>832415846.29549897</v>
      </c>
      <c r="G1160" s="11">
        <v>4211840721.83318</v>
      </c>
      <c r="H1160" s="11"/>
    </row>
    <row r="1161" spans="1:8" ht="43.5" x14ac:dyDescent="0.35">
      <c r="A1161" s="3" t="s">
        <v>423</v>
      </c>
      <c r="B1161" s="12" t="s">
        <v>328</v>
      </c>
      <c r="C1161" s="11">
        <v>14160969471.500999</v>
      </c>
      <c r="D1161" s="11">
        <v>5943856352.5275803</v>
      </c>
      <c r="E1161" s="11">
        <v>3049682204.24753</v>
      </c>
      <c r="F1161" s="11">
        <v>921877438.64689505</v>
      </c>
      <c r="G1161" s="11">
        <v>4245553476.0790401</v>
      </c>
      <c r="H1161" s="11"/>
    </row>
    <row r="1162" spans="1:8" x14ac:dyDescent="0.35">
      <c r="A1162" s="3" t="s">
        <v>423</v>
      </c>
      <c r="B1162" s="12" t="s">
        <v>329</v>
      </c>
      <c r="C1162" s="11">
        <v>6427555034.5717297</v>
      </c>
      <c r="D1162" s="11">
        <v>2368107002.9976201</v>
      </c>
      <c r="E1162" s="11">
        <v>1518848718.9486899</v>
      </c>
      <c r="F1162" s="11">
        <v>631474277.06660497</v>
      </c>
      <c r="G1162" s="11">
        <v>1909125035.55881</v>
      </c>
      <c r="H1162" s="11"/>
    </row>
    <row r="1163" spans="1:8" x14ac:dyDescent="0.35">
      <c r="A1163" s="3" t="s">
        <v>423</v>
      </c>
      <c r="B1163" s="12" t="s">
        <v>277</v>
      </c>
      <c r="C1163" s="11">
        <v>1518995764.0694301</v>
      </c>
      <c r="D1163" s="11">
        <v>504912791.406847</v>
      </c>
      <c r="E1163" s="11">
        <v>529594240.08896101</v>
      </c>
      <c r="F1163" s="11">
        <v>148564661.78003299</v>
      </c>
      <c r="G1163" s="11">
        <v>335924070.79359102</v>
      </c>
      <c r="H1163" s="11"/>
    </row>
    <row r="1164" spans="1:8" x14ac:dyDescent="0.35">
      <c r="A1164" s="3" t="s">
        <v>423</v>
      </c>
      <c r="B1164" s="12" t="s">
        <v>140</v>
      </c>
      <c r="C1164" s="11">
        <v>0</v>
      </c>
      <c r="D1164" s="11">
        <v>0</v>
      </c>
      <c r="E1164" s="11">
        <v>0</v>
      </c>
      <c r="F1164" s="11">
        <v>0</v>
      </c>
      <c r="G1164" s="11">
        <v>0</v>
      </c>
      <c r="H1164" s="11"/>
    </row>
    <row r="1165" spans="1:8" x14ac:dyDescent="0.35">
      <c r="A1165" s="3" t="s">
        <v>421</v>
      </c>
      <c r="B1165" s="4" t="s">
        <v>523</v>
      </c>
      <c r="C1165" s="5"/>
      <c r="D1165" s="5"/>
      <c r="E1165" s="5"/>
      <c r="F1165" s="5"/>
      <c r="G1165" s="5"/>
      <c r="H1165" s="5"/>
    </row>
    <row r="1166" spans="1:8" x14ac:dyDescent="0.35">
      <c r="A1166" s="3" t="s">
        <v>418</v>
      </c>
      <c r="B1166" s="7"/>
      <c r="C1166" s="5"/>
      <c r="D1166" s="5"/>
      <c r="E1166" s="5"/>
      <c r="F1166" s="5"/>
      <c r="G1166" s="5"/>
      <c r="H1166" s="5"/>
    </row>
    <row r="1167" spans="1:8" x14ac:dyDescent="0.35">
      <c r="A1167" s="3" t="s">
        <v>423</v>
      </c>
      <c r="B1167" s="12" t="s">
        <v>331</v>
      </c>
      <c r="C1167" s="11">
        <v>5999646406.4946003</v>
      </c>
      <c r="D1167" s="11">
        <v>2276842656.4744701</v>
      </c>
      <c r="E1167" s="11">
        <v>1494997669.9963901</v>
      </c>
      <c r="F1167" s="11">
        <v>417166854.80672097</v>
      </c>
      <c r="G1167" s="11">
        <v>1810639225.21702</v>
      </c>
      <c r="H1167" s="11"/>
    </row>
    <row r="1168" spans="1:8" x14ac:dyDescent="0.35">
      <c r="A1168" s="3" t="s">
        <v>423</v>
      </c>
      <c r="B1168" s="12" t="s">
        <v>318</v>
      </c>
      <c r="C1168" s="11">
        <v>19208091412.245399</v>
      </c>
      <c r="D1168" s="11">
        <v>7424868295.3539696</v>
      </c>
      <c r="E1168" s="11">
        <v>4527643877.4035797</v>
      </c>
      <c r="F1168" s="11">
        <v>1443492217.3124599</v>
      </c>
      <c r="G1168" s="11">
        <v>5812087022.1754103</v>
      </c>
      <c r="H1168" s="11"/>
    </row>
    <row r="1169" spans="1:8" x14ac:dyDescent="0.35">
      <c r="A1169" s="3" t="s">
        <v>423</v>
      </c>
      <c r="B1169" s="12" t="s">
        <v>524</v>
      </c>
      <c r="C1169" s="11">
        <v>837337022.72783995</v>
      </c>
      <c r="D1169" s="11">
        <v>268141229.32267299</v>
      </c>
      <c r="E1169" s="11">
        <v>247169724.45686901</v>
      </c>
      <c r="F1169" s="11">
        <v>86843367.678505003</v>
      </c>
      <c r="G1169" s="11">
        <v>235182701.269793</v>
      </c>
      <c r="H1169" s="11"/>
    </row>
    <row r="1170" spans="1:8" x14ac:dyDescent="0.35">
      <c r="A1170" s="3" t="s">
        <v>423</v>
      </c>
      <c r="B1170" s="12" t="s">
        <v>140</v>
      </c>
      <c r="C1170" s="11">
        <v>0</v>
      </c>
      <c r="D1170" s="11">
        <v>0</v>
      </c>
      <c r="E1170" s="11">
        <v>0</v>
      </c>
      <c r="F1170" s="11">
        <v>0</v>
      </c>
      <c r="G1170" s="11">
        <v>0</v>
      </c>
      <c r="H1170" s="11"/>
    </row>
    <row r="1171" spans="1:8" x14ac:dyDescent="0.35">
      <c r="A1171" s="3" t="s">
        <v>421</v>
      </c>
      <c r="B1171" s="4" t="s">
        <v>525</v>
      </c>
      <c r="C1171" s="5"/>
      <c r="D1171" s="5"/>
      <c r="E1171" s="5"/>
      <c r="F1171" s="5"/>
      <c r="G1171" s="5"/>
      <c r="H1171" s="5"/>
    </row>
    <row r="1172" spans="1:8" x14ac:dyDescent="0.35">
      <c r="A1172" s="3" t="s">
        <v>418</v>
      </c>
      <c r="B1172" s="7"/>
      <c r="C1172" s="5"/>
      <c r="D1172" s="5"/>
      <c r="E1172" s="5"/>
      <c r="F1172" s="5"/>
      <c r="G1172" s="5"/>
      <c r="H1172" s="5"/>
    </row>
    <row r="1173" spans="1:8" x14ac:dyDescent="0.35">
      <c r="A1173" s="3" t="s">
        <v>423</v>
      </c>
      <c r="B1173" s="12" t="s">
        <v>334</v>
      </c>
      <c r="C1173" s="11">
        <v>1379339341.17135</v>
      </c>
      <c r="D1173" s="11">
        <v>370207122.456433</v>
      </c>
      <c r="E1173" s="11">
        <v>462715860.30860001</v>
      </c>
      <c r="F1173" s="11">
        <v>148820364.96478999</v>
      </c>
      <c r="G1173" s="11">
        <v>397595993.441526</v>
      </c>
      <c r="H1173" s="11"/>
    </row>
    <row r="1174" spans="1:8" ht="29" x14ac:dyDescent="0.35">
      <c r="A1174" s="3" t="s">
        <v>423</v>
      </c>
      <c r="B1174" s="12" t="s">
        <v>335</v>
      </c>
      <c r="C1174" s="11">
        <v>574185394.91567898</v>
      </c>
      <c r="D1174" s="11">
        <v>178530648.61642</v>
      </c>
      <c r="E1174" s="11">
        <v>161683936.44190401</v>
      </c>
      <c r="F1174" s="11">
        <v>90231182.662195101</v>
      </c>
      <c r="G1174" s="11">
        <v>143739627.19516</v>
      </c>
      <c r="H1174" s="11"/>
    </row>
    <row r="1175" spans="1:8" ht="29" x14ac:dyDescent="0.35">
      <c r="A1175" s="3" t="s">
        <v>423</v>
      </c>
      <c r="B1175" s="12" t="s">
        <v>336</v>
      </c>
      <c r="C1175" s="11">
        <v>895697711.07665896</v>
      </c>
      <c r="D1175" s="11">
        <v>206276679.17089501</v>
      </c>
      <c r="E1175" s="11">
        <v>337549785.60807002</v>
      </c>
      <c r="F1175" s="11">
        <v>63897556.877045803</v>
      </c>
      <c r="G1175" s="11">
        <v>287973689.42064899</v>
      </c>
      <c r="H1175" s="11"/>
    </row>
    <row r="1176" spans="1:8" x14ac:dyDescent="0.35">
      <c r="A1176" s="3" t="s">
        <v>423</v>
      </c>
      <c r="B1176" s="12" t="s">
        <v>337</v>
      </c>
      <c r="C1176" s="11">
        <v>2862026998.5195699</v>
      </c>
      <c r="D1176" s="11">
        <v>1158871872.9303801</v>
      </c>
      <c r="E1176" s="11">
        <v>649915374.18378901</v>
      </c>
      <c r="F1176" s="11">
        <v>123964893.900407</v>
      </c>
      <c r="G1176" s="11">
        <v>929274857.504987</v>
      </c>
      <c r="H1176" s="11"/>
    </row>
    <row r="1177" spans="1:8" ht="29" x14ac:dyDescent="0.35">
      <c r="A1177" s="3" t="s">
        <v>423</v>
      </c>
      <c r="B1177" s="12" t="s">
        <v>338</v>
      </c>
      <c r="C1177" s="11">
        <v>2010137713.5702801</v>
      </c>
      <c r="D1177" s="11">
        <v>820264987.87475097</v>
      </c>
      <c r="E1177" s="11">
        <v>513654723.04367697</v>
      </c>
      <c r="F1177" s="11">
        <v>67028388.893671997</v>
      </c>
      <c r="G1177" s="11">
        <v>609189613.75817704</v>
      </c>
      <c r="H1177" s="11"/>
    </row>
    <row r="1178" spans="1:8" ht="29" x14ac:dyDescent="0.35">
      <c r="A1178" s="3" t="s">
        <v>423</v>
      </c>
      <c r="B1178" s="12" t="s">
        <v>339</v>
      </c>
      <c r="C1178" s="11">
        <v>682911914.77903104</v>
      </c>
      <c r="D1178" s="11">
        <v>224547688.93393999</v>
      </c>
      <c r="E1178" s="11">
        <v>208261887.49542999</v>
      </c>
      <c r="F1178" s="11">
        <v>10745018.138462899</v>
      </c>
      <c r="G1178" s="11">
        <v>239357320.21119899</v>
      </c>
      <c r="H1178" s="11"/>
    </row>
    <row r="1179" spans="1:8" x14ac:dyDescent="0.35">
      <c r="A1179" s="3" t="s">
        <v>423</v>
      </c>
      <c r="B1179" s="12" t="s">
        <v>340</v>
      </c>
      <c r="C1179" s="11">
        <v>939152199.95668995</v>
      </c>
      <c r="D1179" s="11">
        <v>453756130.54925799</v>
      </c>
      <c r="E1179" s="11">
        <v>177131705.63754901</v>
      </c>
      <c r="F1179" s="11">
        <v>64678070.066484198</v>
      </c>
      <c r="G1179" s="11">
        <v>243586293.70339799</v>
      </c>
      <c r="H1179" s="11"/>
    </row>
    <row r="1180" spans="1:8" x14ac:dyDescent="0.35">
      <c r="A1180" s="3" t="s">
        <v>423</v>
      </c>
      <c r="B1180" s="12" t="s">
        <v>526</v>
      </c>
      <c r="C1180" s="11">
        <v>2890809637.16292</v>
      </c>
      <c r="D1180" s="11">
        <v>1161932443.9692099</v>
      </c>
      <c r="E1180" s="11">
        <v>648813619.24273705</v>
      </c>
      <c r="F1180" s="11">
        <v>150064294.18553701</v>
      </c>
      <c r="G1180" s="11">
        <v>929999279.76542902</v>
      </c>
      <c r="H1180" s="11"/>
    </row>
    <row r="1181" spans="1:8" ht="29" x14ac:dyDescent="0.35">
      <c r="A1181" s="3" t="s">
        <v>423</v>
      </c>
      <c r="B1181" s="12" t="s">
        <v>342</v>
      </c>
      <c r="C1181" s="11">
        <v>537718237.03674901</v>
      </c>
      <c r="D1181" s="11">
        <v>228312432.63213801</v>
      </c>
      <c r="E1181" s="11">
        <v>69330514.867021099</v>
      </c>
      <c r="F1181" s="11">
        <v>47700017.890209399</v>
      </c>
      <c r="G1181" s="11">
        <v>192375271.64737999</v>
      </c>
      <c r="H1181" s="11"/>
    </row>
    <row r="1182" spans="1:8" x14ac:dyDescent="0.35">
      <c r="A1182" s="3" t="s">
        <v>423</v>
      </c>
      <c r="B1182" s="12" t="s">
        <v>343</v>
      </c>
      <c r="C1182" s="11">
        <v>430009634.15762901</v>
      </c>
      <c r="D1182" s="11">
        <v>151975111.71977401</v>
      </c>
      <c r="E1182" s="11">
        <v>108556545.47382601</v>
      </c>
      <c r="F1182" s="11">
        <v>36473606.390094496</v>
      </c>
      <c r="G1182" s="11">
        <v>133004370.573936</v>
      </c>
      <c r="H1182" s="11"/>
    </row>
    <row r="1183" spans="1:8" x14ac:dyDescent="0.35">
      <c r="A1183" s="3" t="s">
        <v>423</v>
      </c>
      <c r="B1183" s="12" t="s">
        <v>344</v>
      </c>
      <c r="C1183" s="11">
        <v>2230791974.2196698</v>
      </c>
      <c r="D1183" s="11">
        <v>881055551.37547004</v>
      </c>
      <c r="E1183" s="11">
        <v>525009310.26441997</v>
      </c>
      <c r="F1183" s="11">
        <v>70333568.690339699</v>
      </c>
      <c r="G1183" s="11">
        <v>754393543.88943899</v>
      </c>
      <c r="H1183" s="11"/>
    </row>
    <row r="1184" spans="1:8" ht="58" x14ac:dyDescent="0.35">
      <c r="A1184" s="3" t="s">
        <v>423</v>
      </c>
      <c r="B1184" s="12" t="s">
        <v>345</v>
      </c>
      <c r="C1184" s="11">
        <v>607845917.37363899</v>
      </c>
      <c r="D1184" s="11">
        <v>250031320.56222799</v>
      </c>
      <c r="E1184" s="11">
        <v>134574173.01913899</v>
      </c>
      <c r="F1184" s="11">
        <v>25797748.616991501</v>
      </c>
      <c r="G1184" s="11">
        <v>197442675.17528099</v>
      </c>
      <c r="H1184" s="11"/>
    </row>
    <row r="1185" spans="1:8" x14ac:dyDescent="0.35">
      <c r="A1185" s="3" t="s">
        <v>423</v>
      </c>
      <c r="B1185" s="12" t="s">
        <v>274</v>
      </c>
      <c r="C1185" s="11">
        <v>770770019.84423006</v>
      </c>
      <c r="D1185" s="11">
        <v>250207339.968234</v>
      </c>
      <c r="E1185" s="11">
        <v>233523977.416572</v>
      </c>
      <c r="F1185" s="11">
        <v>83152853.799137801</v>
      </c>
      <c r="G1185" s="11">
        <v>203885848.66028601</v>
      </c>
      <c r="H1185" s="11"/>
    </row>
    <row r="1186" spans="1:8" x14ac:dyDescent="0.35">
      <c r="A1186" s="3" t="s">
        <v>423</v>
      </c>
      <c r="B1186" s="12" t="s">
        <v>494</v>
      </c>
      <c r="C1186" s="11">
        <v>240286094.132314</v>
      </c>
      <c r="D1186" s="11">
        <v>70088111.2059616</v>
      </c>
      <c r="E1186" s="11">
        <v>78091856.129671797</v>
      </c>
      <c r="F1186" s="11">
        <v>23980612.078194201</v>
      </c>
      <c r="G1186" s="11">
        <v>68125514.718486801</v>
      </c>
      <c r="H1186" s="11"/>
    </row>
    <row r="1187" spans="1:8" x14ac:dyDescent="0.35">
      <c r="A1187" s="3" t="s">
        <v>423</v>
      </c>
      <c r="B1187" s="12" t="s">
        <v>527</v>
      </c>
      <c r="C1187" s="11">
        <v>519743866.43152797</v>
      </c>
      <c r="D1187" s="11">
        <v>170103430.835848</v>
      </c>
      <c r="E1187" s="11">
        <v>155219263.190759</v>
      </c>
      <c r="F1187" s="11">
        <v>59172241.720943503</v>
      </c>
      <c r="G1187" s="11">
        <v>135248930.68397799</v>
      </c>
      <c r="H1187" s="11"/>
    </row>
    <row r="1188" spans="1:8" x14ac:dyDescent="0.35">
      <c r="A1188" s="3" t="s">
        <v>423</v>
      </c>
      <c r="B1188" s="12" t="s">
        <v>528</v>
      </c>
      <c r="C1188" s="11">
        <v>10740059.280387299</v>
      </c>
      <c r="D1188" s="11">
        <v>10015797.9264246</v>
      </c>
      <c r="E1188" s="11">
        <v>212858.09614184199</v>
      </c>
      <c r="F1188" s="11">
        <v>0</v>
      </c>
      <c r="G1188" s="11">
        <v>511403.25782087102</v>
      </c>
      <c r="H1188" s="11"/>
    </row>
    <row r="1189" spans="1:8" x14ac:dyDescent="0.35">
      <c r="A1189" s="3" t="s">
        <v>423</v>
      </c>
      <c r="B1189" s="12" t="s">
        <v>140</v>
      </c>
      <c r="C1189" s="11">
        <v>20045428434.973202</v>
      </c>
      <c r="D1189" s="11">
        <v>7693009524.6766396</v>
      </c>
      <c r="E1189" s="11">
        <v>4774813601.8604603</v>
      </c>
      <c r="F1189" s="11">
        <v>1530335584.9909599</v>
      </c>
      <c r="G1189" s="11">
        <v>6047269723.4452</v>
      </c>
      <c r="H1189" s="11"/>
    </row>
    <row r="1190" spans="1:8" x14ac:dyDescent="0.35">
      <c r="A1190" s="3" t="s">
        <v>421</v>
      </c>
      <c r="B1190" s="4" t="s">
        <v>105</v>
      </c>
      <c r="C1190" s="5"/>
      <c r="D1190" s="5"/>
      <c r="E1190" s="5"/>
      <c r="F1190" s="5"/>
      <c r="G1190" s="5"/>
      <c r="H1190" s="5"/>
    </row>
    <row r="1191" spans="1:8" x14ac:dyDescent="0.35">
      <c r="A1191" s="3" t="s">
        <v>418</v>
      </c>
      <c r="B1191" s="7"/>
      <c r="C1191" s="5"/>
      <c r="D1191" s="5"/>
      <c r="E1191" s="5"/>
      <c r="F1191" s="5"/>
      <c r="G1191" s="5"/>
      <c r="H1191" s="5"/>
    </row>
    <row r="1192" spans="1:8" x14ac:dyDescent="0.35">
      <c r="A1192" s="3" t="s">
        <v>423</v>
      </c>
      <c r="B1192" s="12" t="s">
        <v>331</v>
      </c>
      <c r="C1192" s="11">
        <v>6082663757.4053402</v>
      </c>
      <c r="D1192" s="11">
        <v>1643763858.55797</v>
      </c>
      <c r="E1192" s="11">
        <v>1280238566.3517101</v>
      </c>
      <c r="F1192" s="11">
        <v>964910435.99452698</v>
      </c>
      <c r="G1192" s="11">
        <v>2193750896.5011301</v>
      </c>
      <c r="H1192" s="11"/>
    </row>
    <row r="1193" spans="1:8" x14ac:dyDescent="0.35">
      <c r="A1193" s="3" t="s">
        <v>423</v>
      </c>
      <c r="B1193" s="12" t="s">
        <v>318</v>
      </c>
      <c r="C1193" s="11">
        <v>19659724172.314201</v>
      </c>
      <c r="D1193" s="11">
        <v>8247631189.0286198</v>
      </c>
      <c r="E1193" s="11">
        <v>4916445081.6066799</v>
      </c>
      <c r="F1193" s="11">
        <v>927101360.11789405</v>
      </c>
      <c r="G1193" s="11">
        <v>5568546541.5610704</v>
      </c>
      <c r="H1193" s="11"/>
    </row>
    <row r="1194" spans="1:8" x14ac:dyDescent="0.35">
      <c r="A1194" s="3" t="s">
        <v>423</v>
      </c>
      <c r="B1194" s="12" t="s">
        <v>502</v>
      </c>
      <c r="C1194" s="11">
        <v>302686911.74828702</v>
      </c>
      <c r="D1194" s="11">
        <v>78457133.564520404</v>
      </c>
      <c r="E1194" s="11">
        <v>73127623.898468003</v>
      </c>
      <c r="F1194" s="11">
        <v>55490643.685264401</v>
      </c>
      <c r="G1194" s="11">
        <v>95611510.6000337</v>
      </c>
      <c r="H1194" s="11"/>
    </row>
    <row r="1195" spans="1:8" x14ac:dyDescent="0.35">
      <c r="A1195" s="3" t="s">
        <v>423</v>
      </c>
      <c r="B1195" s="12" t="s">
        <v>140</v>
      </c>
      <c r="C1195" s="11">
        <v>0</v>
      </c>
      <c r="D1195" s="11">
        <v>0</v>
      </c>
      <c r="E1195" s="11">
        <v>0</v>
      </c>
      <c r="F1195" s="11">
        <v>0</v>
      </c>
      <c r="G1195" s="11">
        <v>0</v>
      </c>
      <c r="H1195" s="11"/>
    </row>
    <row r="1196" spans="1:8" x14ac:dyDescent="0.35">
      <c r="A1196" s="3" t="s">
        <v>421</v>
      </c>
      <c r="B1196" s="4" t="s">
        <v>109</v>
      </c>
      <c r="C1196" s="5"/>
      <c r="D1196" s="5"/>
      <c r="E1196" s="5"/>
      <c r="F1196" s="5"/>
      <c r="G1196" s="5"/>
      <c r="H1196" s="5"/>
    </row>
    <row r="1197" spans="1:8" x14ac:dyDescent="0.35">
      <c r="A1197" s="3" t="s">
        <v>418</v>
      </c>
      <c r="B1197" s="7"/>
      <c r="C1197" s="5"/>
      <c r="D1197" s="5"/>
      <c r="E1197" s="5"/>
      <c r="F1197" s="5"/>
      <c r="G1197" s="5"/>
      <c r="H1197" s="5"/>
    </row>
    <row r="1198" spans="1:8" x14ac:dyDescent="0.35">
      <c r="A1198" s="3" t="s">
        <v>423</v>
      </c>
      <c r="B1198" s="12" t="s">
        <v>346</v>
      </c>
      <c r="C1198" s="11">
        <v>6196610592.07092</v>
      </c>
      <c r="D1198" s="11">
        <v>2086038205.9267499</v>
      </c>
      <c r="E1198" s="11">
        <v>1436840144.4888999</v>
      </c>
      <c r="F1198" s="11">
        <v>532636210.14850599</v>
      </c>
      <c r="G1198" s="11">
        <v>2141096031.5067699</v>
      </c>
      <c r="H1198" s="11"/>
    </row>
    <row r="1199" spans="1:8" x14ac:dyDescent="0.35">
      <c r="A1199" s="3" t="s">
        <v>423</v>
      </c>
      <c r="B1199" s="12" t="s">
        <v>347</v>
      </c>
      <c r="C1199" s="11">
        <v>6895207563.5057898</v>
      </c>
      <c r="D1199" s="11">
        <v>2711449075.2015901</v>
      </c>
      <c r="E1199" s="11">
        <v>1615292842.50126</v>
      </c>
      <c r="F1199" s="11">
        <v>632461641.702281</v>
      </c>
      <c r="G1199" s="11">
        <v>1936004004.1006701</v>
      </c>
      <c r="H1199" s="11"/>
    </row>
    <row r="1200" spans="1:8" x14ac:dyDescent="0.35">
      <c r="A1200" s="3" t="s">
        <v>423</v>
      </c>
      <c r="B1200" s="12" t="s">
        <v>348</v>
      </c>
      <c r="C1200" s="11">
        <v>4487347445.5472803</v>
      </c>
      <c r="D1200" s="11">
        <v>1831864054.74669</v>
      </c>
      <c r="E1200" s="11">
        <v>1014509752.44011</v>
      </c>
      <c r="F1200" s="11">
        <v>378251627.07132798</v>
      </c>
      <c r="G1200" s="11">
        <v>1262722011.28915</v>
      </c>
      <c r="H1200" s="11"/>
    </row>
    <row r="1201" spans="1:8" x14ac:dyDescent="0.35">
      <c r="A1201" s="3" t="s">
        <v>423</v>
      </c>
      <c r="B1201" s="12" t="s">
        <v>349</v>
      </c>
      <c r="C1201" s="11">
        <v>3206762042.8334799</v>
      </c>
      <c r="D1201" s="11">
        <v>1303032749.3712101</v>
      </c>
      <c r="E1201" s="11">
        <v>749905379.44909799</v>
      </c>
      <c r="F1201" s="11">
        <v>243863943.15893</v>
      </c>
      <c r="G1201" s="11">
        <v>909959970.85423696</v>
      </c>
      <c r="H1201" s="11"/>
    </row>
    <row r="1202" spans="1:8" x14ac:dyDescent="0.35">
      <c r="A1202" s="3" t="s">
        <v>423</v>
      </c>
      <c r="B1202" s="12" t="s">
        <v>350</v>
      </c>
      <c r="C1202" s="11">
        <v>2621134078.3053298</v>
      </c>
      <c r="D1202" s="11">
        <v>1009883291.03811</v>
      </c>
      <c r="E1202" s="11">
        <v>744791685.14676297</v>
      </c>
      <c r="F1202" s="11">
        <v>143731635.42730701</v>
      </c>
      <c r="G1202" s="11">
        <v>722727466.69314504</v>
      </c>
      <c r="H1202" s="11"/>
    </row>
    <row r="1203" spans="1:8" x14ac:dyDescent="0.35">
      <c r="A1203" s="3" t="s">
        <v>423</v>
      </c>
      <c r="B1203" s="12" t="s">
        <v>351</v>
      </c>
      <c r="C1203" s="11">
        <v>2638013119.20508</v>
      </c>
      <c r="D1203" s="11">
        <v>1027584804.86676</v>
      </c>
      <c r="E1203" s="11">
        <v>708471467.83072102</v>
      </c>
      <c r="F1203" s="11">
        <v>16557382.2893332</v>
      </c>
      <c r="G1203" s="11">
        <v>885399464.21826506</v>
      </c>
      <c r="H1203" s="11"/>
    </row>
    <row r="1204" spans="1:8" x14ac:dyDescent="0.35">
      <c r="A1204" s="3" t="s">
        <v>421</v>
      </c>
      <c r="B1204" s="4" t="s">
        <v>110</v>
      </c>
      <c r="C1204" s="5"/>
      <c r="D1204" s="5"/>
      <c r="E1204" s="5"/>
      <c r="F1204" s="5"/>
      <c r="G1204" s="5"/>
      <c r="H1204" s="5"/>
    </row>
    <row r="1205" spans="1:8" x14ac:dyDescent="0.35">
      <c r="A1205" s="3" t="s">
        <v>418</v>
      </c>
      <c r="B1205" s="7"/>
      <c r="C1205" s="5"/>
      <c r="D1205" s="5"/>
      <c r="E1205" s="5"/>
      <c r="F1205" s="5"/>
      <c r="G1205" s="5"/>
      <c r="H1205" s="5"/>
    </row>
    <row r="1206" spans="1:8" x14ac:dyDescent="0.35">
      <c r="A1206" s="3" t="s">
        <v>423</v>
      </c>
      <c r="B1206" s="12" t="s">
        <v>352</v>
      </c>
      <c r="C1206" s="11">
        <v>12926172619.3668</v>
      </c>
      <c r="D1206" s="11">
        <v>4985569950.5201397</v>
      </c>
      <c r="E1206" s="11">
        <v>2949423618.0882001</v>
      </c>
      <c r="F1206" s="11">
        <v>1339366127.35957</v>
      </c>
      <c r="G1206" s="11">
        <v>3651812923.39887</v>
      </c>
      <c r="H1206" s="11"/>
    </row>
    <row r="1207" spans="1:8" x14ac:dyDescent="0.35">
      <c r="A1207" s="3" t="s">
        <v>423</v>
      </c>
      <c r="B1207" s="12" t="s">
        <v>353</v>
      </c>
      <c r="C1207" s="11">
        <v>13062916985.813601</v>
      </c>
      <c r="D1207" s="11">
        <v>4964959912.1694498</v>
      </c>
      <c r="E1207" s="11">
        <v>3285032729.3615899</v>
      </c>
      <c r="F1207" s="11">
        <v>608136312.43811798</v>
      </c>
      <c r="G1207" s="11">
        <v>4204788031.84445</v>
      </c>
      <c r="H1207" s="11"/>
    </row>
    <row r="1208" spans="1:8" x14ac:dyDescent="0.35">
      <c r="A1208" s="3" t="s">
        <v>423</v>
      </c>
      <c r="B1208" s="12" t="s">
        <v>276</v>
      </c>
      <c r="C1208" s="11">
        <v>41034993.908605002</v>
      </c>
      <c r="D1208" s="11">
        <v>12795980.1110924</v>
      </c>
      <c r="E1208" s="11">
        <v>26931020.3786048</v>
      </c>
      <c r="F1208" s="11">
        <v>0</v>
      </c>
      <c r="G1208" s="11">
        <v>1307993.41890778</v>
      </c>
      <c r="H1208" s="11"/>
    </row>
    <row r="1209" spans="1:8" x14ac:dyDescent="0.35">
      <c r="A1209" s="3" t="s">
        <v>423</v>
      </c>
      <c r="B1209" s="12" t="s">
        <v>389</v>
      </c>
      <c r="C1209" s="11">
        <v>14950242.378872201</v>
      </c>
      <c r="D1209" s="11">
        <v>6526338.3504285803</v>
      </c>
      <c r="E1209" s="11">
        <v>8423904.0284436308</v>
      </c>
      <c r="F1209" s="11">
        <v>0</v>
      </c>
      <c r="G1209" s="11">
        <v>0</v>
      </c>
      <c r="H1209" s="11"/>
    </row>
    <row r="1210" spans="1:8" x14ac:dyDescent="0.35">
      <c r="A1210" s="3" t="s">
        <v>421</v>
      </c>
      <c r="B1210" s="4" t="s">
        <v>111</v>
      </c>
      <c r="C1210" s="5"/>
      <c r="D1210" s="5"/>
      <c r="E1210" s="5"/>
      <c r="F1210" s="5"/>
      <c r="G1210" s="5"/>
      <c r="H1210" s="5"/>
    </row>
    <row r="1211" spans="1:8" x14ac:dyDescent="0.35">
      <c r="A1211" s="3" t="s">
        <v>418</v>
      </c>
      <c r="B1211" s="7"/>
      <c r="C1211" s="5"/>
      <c r="D1211" s="5"/>
      <c r="E1211" s="5"/>
      <c r="F1211" s="5"/>
      <c r="G1211" s="5"/>
      <c r="H1211" s="5"/>
    </row>
    <row r="1212" spans="1:8" x14ac:dyDescent="0.35">
      <c r="A1212" s="3" t="s">
        <v>423</v>
      </c>
      <c r="B1212" s="12" t="s">
        <v>529</v>
      </c>
      <c r="C1212" s="11">
        <v>16094104902.619499</v>
      </c>
      <c r="D1212" s="11">
        <v>6128850149.86168</v>
      </c>
      <c r="E1212" s="11">
        <v>3673681410.3433399</v>
      </c>
      <c r="F1212" s="11">
        <v>1579475267.77003</v>
      </c>
      <c r="G1212" s="11">
        <v>4712098074.6444101</v>
      </c>
      <c r="H1212" s="11"/>
    </row>
    <row r="1213" spans="1:8" ht="29" x14ac:dyDescent="0.35">
      <c r="A1213" s="3" t="s">
        <v>423</v>
      </c>
      <c r="B1213" s="12" t="s">
        <v>530</v>
      </c>
      <c r="C1213" s="11">
        <v>4885252437.3605204</v>
      </c>
      <c r="D1213" s="11">
        <v>2005588476.6629801</v>
      </c>
      <c r="E1213" s="11">
        <v>1229844810.11356</v>
      </c>
      <c r="F1213" s="11">
        <v>195528321.25218701</v>
      </c>
      <c r="G1213" s="11">
        <v>1454290829.3318</v>
      </c>
      <c r="H1213" s="11"/>
    </row>
    <row r="1214" spans="1:8" x14ac:dyDescent="0.35">
      <c r="A1214" s="3" t="s">
        <v>423</v>
      </c>
      <c r="B1214" s="12" t="s">
        <v>357</v>
      </c>
      <c r="C1214" s="11">
        <v>1479141897.66327</v>
      </c>
      <c r="D1214" s="11">
        <v>468522368.90513903</v>
      </c>
      <c r="E1214" s="11">
        <v>329045199.00019997</v>
      </c>
      <c r="F1214" s="11">
        <v>82859263.378087401</v>
      </c>
      <c r="G1214" s="11">
        <v>598715066.37984097</v>
      </c>
      <c r="H1214" s="11"/>
    </row>
    <row r="1215" spans="1:8" x14ac:dyDescent="0.35">
      <c r="A1215" s="3" t="s">
        <v>423</v>
      </c>
      <c r="B1215" s="12" t="s">
        <v>531</v>
      </c>
      <c r="C1215" s="11">
        <v>885939535.68215799</v>
      </c>
      <c r="D1215" s="11">
        <v>316779643.09745198</v>
      </c>
      <c r="E1215" s="11">
        <v>279232663.74957198</v>
      </c>
      <c r="F1215" s="11">
        <v>22943395.947854199</v>
      </c>
      <c r="G1215" s="11">
        <v>266983832.88727999</v>
      </c>
      <c r="H1215" s="11"/>
    </row>
    <row r="1216" spans="1:8" x14ac:dyDescent="0.35">
      <c r="A1216" s="3" t="s">
        <v>423</v>
      </c>
      <c r="B1216" s="12" t="s">
        <v>359</v>
      </c>
      <c r="C1216" s="11">
        <v>2490317808.0584302</v>
      </c>
      <c r="D1216" s="11">
        <v>994294191.86186898</v>
      </c>
      <c r="E1216" s="11">
        <v>717818976.09367704</v>
      </c>
      <c r="F1216" s="11">
        <v>14967125.2868401</v>
      </c>
      <c r="G1216" s="11">
        <v>763237514.81604099</v>
      </c>
      <c r="H1216" s="11"/>
    </row>
    <row r="1217" spans="1:8" x14ac:dyDescent="0.35">
      <c r="A1217" s="3" t="s">
        <v>423</v>
      </c>
      <c r="B1217" s="12" t="s">
        <v>276</v>
      </c>
      <c r="C1217" s="11">
        <v>210318260.08403099</v>
      </c>
      <c r="D1217" s="11">
        <v>55817350.761995003</v>
      </c>
      <c r="E1217" s="11">
        <v>40188212.556495897</v>
      </c>
      <c r="F1217" s="11">
        <v>51729066.162684701</v>
      </c>
      <c r="G1217" s="11">
        <v>62583630.6028556</v>
      </c>
      <c r="H1217" s="11"/>
    </row>
    <row r="1218" spans="1:8" x14ac:dyDescent="0.35">
      <c r="A1218" s="3" t="s">
        <v>421</v>
      </c>
      <c r="B1218" s="4" t="s">
        <v>112</v>
      </c>
      <c r="C1218" s="5"/>
      <c r="D1218" s="5"/>
      <c r="E1218" s="5"/>
      <c r="F1218" s="5"/>
      <c r="G1218" s="5"/>
      <c r="H1218" s="5"/>
    </row>
    <row r="1219" spans="1:8" x14ac:dyDescent="0.35">
      <c r="A1219" s="3" t="s">
        <v>418</v>
      </c>
      <c r="B1219" s="7"/>
      <c r="C1219" s="5"/>
      <c r="D1219" s="5"/>
      <c r="E1219" s="5"/>
      <c r="F1219" s="5"/>
      <c r="G1219" s="5"/>
      <c r="H1219" s="5"/>
    </row>
    <row r="1220" spans="1:8" x14ac:dyDescent="0.35">
      <c r="A1220" s="3" t="s">
        <v>423</v>
      </c>
      <c r="B1220" s="12" t="s">
        <v>360</v>
      </c>
      <c r="C1220" s="11">
        <v>7649475438.4288902</v>
      </c>
      <c r="D1220" s="11">
        <v>2673330640.6846299</v>
      </c>
      <c r="E1220" s="11">
        <v>2079640498.3787501</v>
      </c>
      <c r="F1220" s="11">
        <v>698906649.42783296</v>
      </c>
      <c r="G1220" s="11">
        <v>2197597649.9376702</v>
      </c>
      <c r="H1220" s="11"/>
    </row>
    <row r="1221" spans="1:8" x14ac:dyDescent="0.35">
      <c r="A1221" s="3" t="s">
        <v>423</v>
      </c>
      <c r="B1221" s="12" t="s">
        <v>361</v>
      </c>
      <c r="C1221" s="11">
        <v>18086296239.7911</v>
      </c>
      <c r="D1221" s="11">
        <v>7199702536.6204901</v>
      </c>
      <c r="E1221" s="11">
        <v>4087044059.3007302</v>
      </c>
      <c r="F1221" s="11">
        <v>1210955388.7505801</v>
      </c>
      <c r="G1221" s="11">
        <v>5588594255.1193895</v>
      </c>
      <c r="H1221" s="11"/>
    </row>
    <row r="1222" spans="1:8" x14ac:dyDescent="0.35">
      <c r="A1222" s="3" t="s">
        <v>423</v>
      </c>
      <c r="B1222" s="12" t="s">
        <v>362</v>
      </c>
      <c r="C1222" s="11">
        <v>309303163.24781698</v>
      </c>
      <c r="D1222" s="11">
        <v>96819003.845992297</v>
      </c>
      <c r="E1222" s="11">
        <v>103126714.177376</v>
      </c>
      <c r="F1222" s="11">
        <v>37640401.619272999</v>
      </c>
      <c r="G1222" s="11">
        <v>71717043.605175406</v>
      </c>
      <c r="H1222" s="11"/>
    </row>
    <row r="1223" spans="1:8" x14ac:dyDescent="0.35">
      <c r="A1223" s="3" t="s">
        <v>421</v>
      </c>
      <c r="B1223" s="4" t="s">
        <v>113</v>
      </c>
      <c r="C1223" s="5"/>
      <c r="D1223" s="5"/>
      <c r="E1223" s="5"/>
      <c r="F1223" s="5"/>
      <c r="G1223" s="5"/>
      <c r="H1223" s="5"/>
    </row>
    <row r="1224" spans="1:8" x14ac:dyDescent="0.35">
      <c r="A1224" s="3" t="s">
        <v>418</v>
      </c>
      <c r="B1224" s="7"/>
      <c r="C1224" s="5"/>
      <c r="D1224" s="5"/>
      <c r="E1224" s="5"/>
      <c r="F1224" s="5"/>
      <c r="G1224" s="5"/>
      <c r="H1224" s="5"/>
    </row>
    <row r="1225" spans="1:8" x14ac:dyDescent="0.35">
      <c r="A1225" s="3" t="s">
        <v>423</v>
      </c>
      <c r="B1225" s="12" t="s">
        <v>532</v>
      </c>
      <c r="C1225" s="11">
        <v>11438661753.114201</v>
      </c>
      <c r="D1225" s="11">
        <v>4187340062.8217902</v>
      </c>
      <c r="E1225" s="11">
        <v>2725938750.25771</v>
      </c>
      <c r="F1225" s="11">
        <v>1122714305.9605601</v>
      </c>
      <c r="G1225" s="11">
        <v>3402668634.0741901</v>
      </c>
      <c r="H1225" s="11"/>
    </row>
    <row r="1226" spans="1:8" x14ac:dyDescent="0.35">
      <c r="A1226" s="3" t="s">
        <v>423</v>
      </c>
      <c r="B1226" s="12" t="s">
        <v>533</v>
      </c>
      <c r="C1226" s="11">
        <v>13866515268.045099</v>
      </c>
      <c r="D1226" s="11">
        <v>5512485689.05931</v>
      </c>
      <c r="E1226" s="11">
        <v>3322953674.0062499</v>
      </c>
      <c r="F1226" s="11">
        <v>777059146.15406096</v>
      </c>
      <c r="G1226" s="11">
        <v>4254016758.82549</v>
      </c>
      <c r="H1226" s="11"/>
    </row>
    <row r="1227" spans="1:8" x14ac:dyDescent="0.35">
      <c r="A1227" s="3" t="s">
        <v>423</v>
      </c>
      <c r="B1227" s="12" t="s">
        <v>534</v>
      </c>
      <c r="C1227" s="11">
        <v>371702152.14943898</v>
      </c>
      <c r="D1227" s="11">
        <v>129409301.947431</v>
      </c>
      <c r="E1227" s="11">
        <v>128960054.74735001</v>
      </c>
      <c r="F1227" s="11">
        <v>8508937.3191530406</v>
      </c>
      <c r="G1227" s="11">
        <v>104823858.13550401</v>
      </c>
      <c r="H1227" s="11"/>
    </row>
    <row r="1228" spans="1:8" x14ac:dyDescent="0.35">
      <c r="A1228" s="3" t="s">
        <v>423</v>
      </c>
      <c r="B1228" s="12" t="s">
        <v>389</v>
      </c>
      <c r="C1228" s="11">
        <v>368195668.15908802</v>
      </c>
      <c r="D1228" s="11">
        <v>140617127.32258299</v>
      </c>
      <c r="E1228" s="11">
        <v>91958792.845536903</v>
      </c>
      <c r="F1228" s="11">
        <v>39220050.3639144</v>
      </c>
      <c r="G1228" s="11">
        <v>96399697.627052799</v>
      </c>
      <c r="H1228" s="11"/>
    </row>
    <row r="1229" spans="1:8" x14ac:dyDescent="0.35">
      <c r="A1229" s="3" t="s">
        <v>421</v>
      </c>
      <c r="B1229" s="4" t="s">
        <v>114</v>
      </c>
      <c r="C1229" s="5"/>
      <c r="D1229" s="5"/>
      <c r="E1229" s="5"/>
      <c r="F1229" s="5"/>
      <c r="G1229" s="5"/>
      <c r="H1229" s="5"/>
    </row>
    <row r="1230" spans="1:8" x14ac:dyDescent="0.35">
      <c r="A1230" s="3" t="s">
        <v>418</v>
      </c>
      <c r="B1230" s="7"/>
      <c r="C1230" s="5"/>
      <c r="D1230" s="5"/>
      <c r="E1230" s="5"/>
      <c r="F1230" s="5"/>
      <c r="G1230" s="5"/>
      <c r="H1230" s="5"/>
    </row>
    <row r="1231" spans="1:8" x14ac:dyDescent="0.35">
      <c r="A1231" s="3" t="s">
        <v>423</v>
      </c>
      <c r="B1231" s="12" t="s">
        <v>367</v>
      </c>
      <c r="C1231" s="11">
        <v>23441334155.0634</v>
      </c>
      <c r="D1231" s="11">
        <v>9024393272.8204308</v>
      </c>
      <c r="E1231" s="11">
        <v>5592904897.9628201</v>
      </c>
      <c r="F1231" s="11">
        <v>1725017710.9705701</v>
      </c>
      <c r="G1231" s="11">
        <v>7099018273.3095598</v>
      </c>
      <c r="H1231" s="11"/>
    </row>
    <row r="1232" spans="1:8" x14ac:dyDescent="0.35">
      <c r="A1232" s="3" t="s">
        <v>423</v>
      </c>
      <c r="B1232" s="12" t="s">
        <v>535</v>
      </c>
      <c r="C1232" s="11">
        <v>752164411.95132506</v>
      </c>
      <c r="D1232" s="11">
        <v>228518021.525208</v>
      </c>
      <c r="E1232" s="11">
        <v>169974099.15525001</v>
      </c>
      <c r="F1232" s="11">
        <v>69976459.113948107</v>
      </c>
      <c r="G1232" s="11">
        <v>283695832.156919</v>
      </c>
      <c r="H1232" s="11"/>
    </row>
    <row r="1233" spans="1:8" x14ac:dyDescent="0.35">
      <c r="A1233" s="3" t="s">
        <v>423</v>
      </c>
      <c r="B1233" s="12" t="s">
        <v>536</v>
      </c>
      <c r="C1233" s="11">
        <v>1104867267.5032401</v>
      </c>
      <c r="D1233" s="11">
        <v>455556659.08583999</v>
      </c>
      <c r="E1233" s="11">
        <v>311986857.76975</v>
      </c>
      <c r="F1233" s="11">
        <v>55539185.289448097</v>
      </c>
      <c r="G1233" s="11">
        <v>281784565.35820299</v>
      </c>
      <c r="H1233" s="11"/>
    </row>
    <row r="1234" spans="1:8" x14ac:dyDescent="0.35">
      <c r="A1234" s="3" t="s">
        <v>423</v>
      </c>
      <c r="B1234" s="12" t="s">
        <v>537</v>
      </c>
      <c r="C1234" s="11">
        <v>1857031679.45456</v>
      </c>
      <c r="D1234" s="11">
        <v>684074680.61104906</v>
      </c>
      <c r="E1234" s="11">
        <v>481960956.92500001</v>
      </c>
      <c r="F1234" s="11">
        <v>125515644.403396</v>
      </c>
      <c r="G1234" s="11">
        <v>565480397.51512206</v>
      </c>
      <c r="H1234" s="11"/>
    </row>
    <row r="1235" spans="1:8" ht="29" x14ac:dyDescent="0.35">
      <c r="A1235" s="3" t="s">
        <v>423</v>
      </c>
      <c r="B1235" s="12" t="s">
        <v>538</v>
      </c>
      <c r="C1235" s="11">
        <v>746709006.94993401</v>
      </c>
      <c r="D1235" s="11">
        <v>261384227.71963099</v>
      </c>
      <c r="E1235" s="11">
        <v>194945416.96904099</v>
      </c>
      <c r="F1235" s="11">
        <v>96969084.423716307</v>
      </c>
      <c r="G1235" s="11">
        <v>193410277.83754501</v>
      </c>
      <c r="H1235" s="11"/>
    </row>
    <row r="1236" spans="1:8" x14ac:dyDescent="0.35">
      <c r="A1236" s="3" t="s">
        <v>421</v>
      </c>
      <c r="B1236" s="4" t="s">
        <v>115</v>
      </c>
      <c r="C1236" s="5"/>
      <c r="D1236" s="5"/>
      <c r="E1236" s="5"/>
      <c r="F1236" s="5"/>
      <c r="G1236" s="5"/>
      <c r="H1236" s="5"/>
    </row>
    <row r="1237" spans="1:8" x14ac:dyDescent="0.35">
      <c r="A1237" s="3" t="s">
        <v>418</v>
      </c>
      <c r="B1237" s="7"/>
      <c r="C1237" s="5"/>
      <c r="D1237" s="5"/>
      <c r="E1237" s="5"/>
      <c r="F1237" s="5"/>
      <c r="G1237" s="5"/>
      <c r="H1237" s="5"/>
    </row>
    <row r="1238" spans="1:8" x14ac:dyDescent="0.35">
      <c r="A1238" s="3" t="s">
        <v>423</v>
      </c>
      <c r="B1238" s="12" t="s">
        <v>370</v>
      </c>
      <c r="C1238" s="11">
        <v>10786886184.498699</v>
      </c>
      <c r="D1238" s="11">
        <v>4206304603.5581002</v>
      </c>
      <c r="E1238" s="11">
        <v>2650605967.89849</v>
      </c>
      <c r="F1238" s="11">
        <v>832766435.18986797</v>
      </c>
      <c r="G1238" s="11">
        <v>3097209177.8522801</v>
      </c>
      <c r="H1238" s="11"/>
    </row>
    <row r="1239" spans="1:8" x14ac:dyDescent="0.35">
      <c r="A1239" s="3" t="s">
        <v>423</v>
      </c>
      <c r="B1239" s="12" t="s">
        <v>539</v>
      </c>
      <c r="C1239" s="11">
        <v>15258188656.969101</v>
      </c>
      <c r="D1239" s="11">
        <v>5763547577.5930204</v>
      </c>
      <c r="E1239" s="11">
        <v>3619205303.9583502</v>
      </c>
      <c r="F1239" s="11">
        <v>1114736004.60782</v>
      </c>
      <c r="G1239" s="11">
        <v>4760699770.8099499</v>
      </c>
      <c r="H1239" s="11"/>
    </row>
    <row r="1240" spans="1:8" x14ac:dyDescent="0.35">
      <c r="A1240" s="3" t="s">
        <v>421</v>
      </c>
      <c r="B1240" s="4" t="s">
        <v>540</v>
      </c>
      <c r="C1240" s="5"/>
      <c r="D1240" s="5"/>
      <c r="E1240" s="5"/>
      <c r="F1240" s="5"/>
      <c r="G1240" s="5"/>
      <c r="H1240" s="5"/>
    </row>
    <row r="1241" spans="1:8" x14ac:dyDescent="0.35">
      <c r="A1241" s="3" t="s">
        <v>418</v>
      </c>
      <c r="B1241" s="7"/>
      <c r="C1241" s="5"/>
      <c r="D1241" s="5"/>
      <c r="E1241" s="5"/>
      <c r="F1241" s="5"/>
      <c r="G1241" s="5"/>
      <c r="H1241" s="5"/>
    </row>
    <row r="1242" spans="1:8" x14ac:dyDescent="0.35">
      <c r="A1242" s="3" t="s">
        <v>423</v>
      </c>
      <c r="B1242" s="12" t="s">
        <v>372</v>
      </c>
      <c r="C1242" s="11">
        <v>20444620119.405399</v>
      </c>
      <c r="D1242" s="11">
        <v>8331699639.9427004</v>
      </c>
      <c r="E1242" s="11">
        <v>4778355595.5487804</v>
      </c>
      <c r="F1242" s="11">
        <v>1362733852.3101399</v>
      </c>
      <c r="G1242" s="11">
        <v>5971831031.6037903</v>
      </c>
      <c r="H1242" s="11"/>
    </row>
    <row r="1243" spans="1:8" x14ac:dyDescent="0.35">
      <c r="A1243" s="3" t="s">
        <v>423</v>
      </c>
      <c r="B1243" s="12" t="s">
        <v>373</v>
      </c>
      <c r="C1243" s="11">
        <v>830487926.14371204</v>
      </c>
      <c r="D1243" s="11">
        <v>214291328.22780201</v>
      </c>
      <c r="E1243" s="11">
        <v>194392713.80030799</v>
      </c>
      <c r="F1243" s="11">
        <v>81067569.521679893</v>
      </c>
      <c r="G1243" s="11">
        <v>340736314.59392202</v>
      </c>
      <c r="H1243" s="11"/>
    </row>
    <row r="1244" spans="1:8" x14ac:dyDescent="0.35">
      <c r="A1244" s="3" t="s">
        <v>423</v>
      </c>
      <c r="B1244" s="12" t="s">
        <v>374</v>
      </c>
      <c r="C1244" s="11">
        <v>2066852024.3204</v>
      </c>
      <c r="D1244" s="11">
        <v>637717981.47492504</v>
      </c>
      <c r="E1244" s="11">
        <v>540012713.11390698</v>
      </c>
      <c r="F1244" s="11">
        <v>200448290.571751</v>
      </c>
      <c r="G1244" s="11">
        <v>688673039.15982103</v>
      </c>
      <c r="H1244" s="11"/>
    </row>
    <row r="1245" spans="1:8" ht="29" x14ac:dyDescent="0.35">
      <c r="A1245" s="3" t="s">
        <v>423</v>
      </c>
      <c r="B1245" s="12" t="s">
        <v>376</v>
      </c>
      <c r="C1245" s="11">
        <v>1793761475.5541</v>
      </c>
      <c r="D1245" s="11">
        <v>489177354.94482398</v>
      </c>
      <c r="E1245" s="11">
        <v>513835141.18587399</v>
      </c>
      <c r="F1245" s="11">
        <v>200488040.09141499</v>
      </c>
      <c r="G1245" s="11">
        <v>590260939.33198404</v>
      </c>
      <c r="H1245" s="11"/>
    </row>
    <row r="1246" spans="1:8" x14ac:dyDescent="0.35">
      <c r="A1246" s="3" t="s">
        <v>423</v>
      </c>
      <c r="B1246" s="12" t="s">
        <v>375</v>
      </c>
      <c r="C1246" s="11">
        <v>292229014.28287202</v>
      </c>
      <c r="D1246" s="11">
        <v>96908378.654688895</v>
      </c>
      <c r="E1246" s="11">
        <v>80763968.571104497</v>
      </c>
      <c r="F1246" s="11">
        <v>38094320.373040996</v>
      </c>
      <c r="G1246" s="11">
        <v>76462346.684038103</v>
      </c>
      <c r="H1246" s="11"/>
    </row>
    <row r="1247" spans="1:8" x14ac:dyDescent="0.35">
      <c r="A1247" s="3" t="s">
        <v>423</v>
      </c>
      <c r="B1247" s="12" t="s">
        <v>377</v>
      </c>
      <c r="C1247" s="11">
        <v>142157237.65997601</v>
      </c>
      <c r="D1247" s="11">
        <v>46814301.612005197</v>
      </c>
      <c r="E1247" s="11">
        <v>26411002.775600798</v>
      </c>
      <c r="F1247" s="11">
        <v>15742075.7389805</v>
      </c>
      <c r="G1247" s="11">
        <v>53189857.5333893</v>
      </c>
      <c r="H1247" s="11"/>
    </row>
    <row r="1248" spans="1:8" x14ac:dyDescent="0.35">
      <c r="A1248" s="3" t="s">
        <v>423</v>
      </c>
      <c r="B1248" s="12" t="s">
        <v>378</v>
      </c>
      <c r="C1248" s="11">
        <v>226145674.92903301</v>
      </c>
      <c r="D1248" s="11">
        <v>64551861.553836301</v>
      </c>
      <c r="E1248" s="11">
        <v>82146313.527323306</v>
      </c>
      <c r="F1248" s="11">
        <v>7340385.4552937504</v>
      </c>
      <c r="G1248" s="11">
        <v>72107114.392580107</v>
      </c>
      <c r="H1248" s="11"/>
    </row>
    <row r="1249" spans="1:8" x14ac:dyDescent="0.35">
      <c r="A1249" s="3" t="s">
        <v>423</v>
      </c>
      <c r="B1249" s="12" t="s">
        <v>362</v>
      </c>
      <c r="C1249" s="11">
        <v>248821369.17235801</v>
      </c>
      <c r="D1249" s="11">
        <v>88691334.740319997</v>
      </c>
      <c r="E1249" s="11">
        <v>53893823.333959602</v>
      </c>
      <c r="F1249" s="11">
        <v>41587905.735382304</v>
      </c>
      <c r="G1249" s="11">
        <v>64648305.362696096</v>
      </c>
      <c r="H1249" s="11"/>
    </row>
    <row r="1250" spans="1:8" x14ac:dyDescent="0.35">
      <c r="A1250" s="3" t="s">
        <v>421</v>
      </c>
      <c r="B1250" s="4" t="s">
        <v>541</v>
      </c>
      <c r="C1250" s="5"/>
      <c r="D1250" s="5"/>
      <c r="E1250" s="5"/>
      <c r="F1250" s="5"/>
      <c r="G1250" s="5"/>
      <c r="H1250" s="5"/>
    </row>
    <row r="1251" spans="1:8" x14ac:dyDescent="0.35">
      <c r="A1251" s="3" t="s">
        <v>418</v>
      </c>
      <c r="B1251" s="7"/>
      <c r="C1251" s="5"/>
      <c r="D1251" s="5"/>
      <c r="E1251" s="5"/>
      <c r="F1251" s="5"/>
      <c r="G1251" s="5"/>
      <c r="H1251" s="5"/>
    </row>
    <row r="1252" spans="1:8" x14ac:dyDescent="0.35">
      <c r="A1252" s="3" t="s">
        <v>423</v>
      </c>
      <c r="B1252" s="12" t="s">
        <v>372</v>
      </c>
      <c r="C1252" s="11">
        <v>19178895523.027699</v>
      </c>
      <c r="D1252" s="11">
        <v>7729431564.3405895</v>
      </c>
      <c r="E1252" s="11">
        <v>4572870367.2427902</v>
      </c>
      <c r="F1252" s="11">
        <v>1268914892.5215399</v>
      </c>
      <c r="G1252" s="11">
        <v>5607678698.9227695</v>
      </c>
      <c r="H1252" s="11"/>
    </row>
    <row r="1253" spans="1:8" x14ac:dyDescent="0.35">
      <c r="A1253" s="3" t="s">
        <v>423</v>
      </c>
      <c r="B1253" s="12" t="s">
        <v>373</v>
      </c>
      <c r="C1253" s="11">
        <v>804463319.81540704</v>
      </c>
      <c r="D1253" s="11">
        <v>211500207.193483</v>
      </c>
      <c r="E1253" s="11">
        <v>189634239.98196799</v>
      </c>
      <c r="F1253" s="11">
        <v>70970134.0338725</v>
      </c>
      <c r="G1253" s="11">
        <v>332358738.60608298</v>
      </c>
      <c r="H1253" s="11"/>
    </row>
    <row r="1254" spans="1:8" x14ac:dyDescent="0.35">
      <c r="A1254" s="3" t="s">
        <v>423</v>
      </c>
      <c r="B1254" s="12" t="s">
        <v>374</v>
      </c>
      <c r="C1254" s="11">
        <v>1986057102.0546601</v>
      </c>
      <c r="D1254" s="11">
        <v>624444904.53662801</v>
      </c>
      <c r="E1254" s="11">
        <v>507423329.25611699</v>
      </c>
      <c r="F1254" s="11">
        <v>187250181.55120701</v>
      </c>
      <c r="G1254" s="11">
        <v>666938686.71071005</v>
      </c>
      <c r="H1254" s="11"/>
    </row>
    <row r="1255" spans="1:8" ht="29" x14ac:dyDescent="0.35">
      <c r="A1255" s="3" t="s">
        <v>423</v>
      </c>
      <c r="B1255" s="12" t="s">
        <v>376</v>
      </c>
      <c r="C1255" s="11">
        <v>1697755841.46434</v>
      </c>
      <c r="D1255" s="11">
        <v>464992879.58070701</v>
      </c>
      <c r="E1255" s="11">
        <v>464600443.79406399</v>
      </c>
      <c r="F1255" s="11">
        <v>188417158.42697001</v>
      </c>
      <c r="G1255" s="11">
        <v>579745359.66259801</v>
      </c>
      <c r="H1255" s="11"/>
    </row>
    <row r="1256" spans="1:8" x14ac:dyDescent="0.35">
      <c r="A1256" s="3" t="s">
        <v>423</v>
      </c>
      <c r="B1256" s="12" t="s">
        <v>375</v>
      </c>
      <c r="C1256" s="11">
        <v>292229014.28287202</v>
      </c>
      <c r="D1256" s="11">
        <v>96908378.654688895</v>
      </c>
      <c r="E1256" s="11">
        <v>80763968.571104497</v>
      </c>
      <c r="F1256" s="11">
        <v>38094320.373040996</v>
      </c>
      <c r="G1256" s="11">
        <v>76462346.684038103</v>
      </c>
      <c r="H1256" s="11"/>
    </row>
    <row r="1257" spans="1:8" x14ac:dyDescent="0.35">
      <c r="A1257" s="3" t="s">
        <v>423</v>
      </c>
      <c r="B1257" s="12" t="s">
        <v>377</v>
      </c>
      <c r="C1257" s="11">
        <v>108739059.09423999</v>
      </c>
      <c r="D1257" s="11">
        <v>34631116.526550002</v>
      </c>
      <c r="E1257" s="11">
        <v>25960681.550981101</v>
      </c>
      <c r="F1257" s="11">
        <v>9807912.6859389897</v>
      </c>
      <c r="G1257" s="11">
        <v>38339348.3307698</v>
      </c>
      <c r="H1257" s="11"/>
    </row>
    <row r="1258" spans="1:8" x14ac:dyDescent="0.35">
      <c r="A1258" s="3" t="s">
        <v>423</v>
      </c>
      <c r="B1258" s="12" t="s">
        <v>378</v>
      </c>
      <c r="C1258" s="11">
        <v>201189180.23759699</v>
      </c>
      <c r="D1258" s="11">
        <v>56850635.402027197</v>
      </c>
      <c r="E1258" s="11">
        <v>65639447.3011517</v>
      </c>
      <c r="F1258" s="11">
        <v>7340385.4552937504</v>
      </c>
      <c r="G1258" s="11">
        <v>71358712.079124793</v>
      </c>
      <c r="H1258" s="11"/>
    </row>
    <row r="1259" spans="1:8" x14ac:dyDescent="0.35">
      <c r="A1259" s="3" t="s">
        <v>423</v>
      </c>
      <c r="B1259" s="12" t="s">
        <v>389</v>
      </c>
      <c r="C1259" s="11">
        <v>111541939.42549901</v>
      </c>
      <c r="D1259" s="11">
        <v>47382236.8751425</v>
      </c>
      <c r="E1259" s="11">
        <v>28789357.586561602</v>
      </c>
      <c r="F1259" s="11">
        <v>11473074.1321536</v>
      </c>
      <c r="G1259" s="11">
        <v>23897270.831641801</v>
      </c>
      <c r="H1259" s="11"/>
    </row>
    <row r="1260" spans="1:8" x14ac:dyDescent="0.35">
      <c r="A1260" s="3" t="s">
        <v>423</v>
      </c>
      <c r="B1260" s="12" t="s">
        <v>542</v>
      </c>
      <c r="C1260" s="11">
        <v>116135107.390129</v>
      </c>
      <c r="D1260" s="11">
        <v>33485088.626831502</v>
      </c>
      <c r="E1260" s="11">
        <v>22120171.3381758</v>
      </c>
      <c r="F1260" s="11">
        <v>23129011.193510301</v>
      </c>
      <c r="G1260" s="11">
        <v>37400836.231611103</v>
      </c>
      <c r="H1260" s="11"/>
    </row>
    <row r="1261" spans="1:8" x14ac:dyDescent="0.35">
      <c r="A1261" s="3" t="s">
        <v>421</v>
      </c>
      <c r="B1261" s="4" t="s">
        <v>543</v>
      </c>
      <c r="C1261" s="5"/>
      <c r="D1261" s="5"/>
      <c r="E1261" s="5"/>
      <c r="F1261" s="5"/>
      <c r="G1261" s="5"/>
      <c r="H1261" s="5"/>
    </row>
    <row r="1262" spans="1:8" x14ac:dyDescent="0.35">
      <c r="A1262" s="3" t="s">
        <v>418</v>
      </c>
      <c r="B1262" s="7"/>
      <c r="C1262" s="5"/>
      <c r="D1262" s="5"/>
      <c r="E1262" s="5"/>
      <c r="F1262" s="5"/>
      <c r="G1262" s="5"/>
      <c r="H1262" s="5"/>
    </row>
    <row r="1263" spans="1:8" x14ac:dyDescent="0.35">
      <c r="A1263" s="3" t="s">
        <v>423</v>
      </c>
      <c r="B1263" s="12" t="s">
        <v>372</v>
      </c>
      <c r="C1263" s="11">
        <v>1265724596.3777299</v>
      </c>
      <c r="D1263" s="11">
        <v>602268075.60210705</v>
      </c>
      <c r="E1263" s="11">
        <v>205485228.30598301</v>
      </c>
      <c r="F1263" s="11">
        <v>93818959.788605198</v>
      </c>
      <c r="G1263" s="11">
        <v>364152332.681032</v>
      </c>
      <c r="H1263" s="11"/>
    </row>
    <row r="1264" spans="1:8" x14ac:dyDescent="0.35">
      <c r="A1264" s="3" t="s">
        <v>423</v>
      </c>
      <c r="B1264" s="12" t="s">
        <v>373</v>
      </c>
      <c r="C1264" s="11">
        <v>26024606.328305401</v>
      </c>
      <c r="D1264" s="11">
        <v>2791121.0343184602</v>
      </c>
      <c r="E1264" s="11">
        <v>4758473.81833982</v>
      </c>
      <c r="F1264" s="11">
        <v>10097435.487807401</v>
      </c>
      <c r="G1264" s="11">
        <v>8377575.9878396504</v>
      </c>
      <c r="H1264" s="11"/>
    </row>
    <row r="1265" spans="1:8" x14ac:dyDescent="0.35">
      <c r="A1265" s="3" t="s">
        <v>423</v>
      </c>
      <c r="B1265" s="12" t="s">
        <v>544</v>
      </c>
      <c r="C1265" s="11">
        <v>80794922.265742406</v>
      </c>
      <c r="D1265" s="11">
        <v>13273076.9382967</v>
      </c>
      <c r="E1265" s="11">
        <v>32589383.857790701</v>
      </c>
      <c r="F1265" s="11">
        <v>13198109.020544</v>
      </c>
      <c r="G1265" s="11">
        <v>21734352.449110899</v>
      </c>
      <c r="H1265" s="11"/>
    </row>
    <row r="1266" spans="1:8" x14ac:dyDescent="0.35">
      <c r="A1266" s="3" t="s">
        <v>423</v>
      </c>
      <c r="B1266" s="12" t="s">
        <v>545</v>
      </c>
      <c r="C1266" s="11">
        <v>93202372.305620298</v>
      </c>
      <c r="D1266" s="11">
        <v>22703955.136587799</v>
      </c>
      <c r="E1266" s="11">
        <v>49234697.391810097</v>
      </c>
      <c r="F1266" s="11">
        <v>12070881.6644451</v>
      </c>
      <c r="G1266" s="11">
        <v>9192838.1127773393</v>
      </c>
      <c r="H1266" s="11"/>
    </row>
    <row r="1267" spans="1:8" x14ac:dyDescent="0.35">
      <c r="A1267" s="3" t="s">
        <v>423</v>
      </c>
      <c r="B1267" s="12" t="s">
        <v>546</v>
      </c>
      <c r="C1267" s="11">
        <v>2803261.7841372299</v>
      </c>
      <c r="D1267" s="11">
        <v>1480520.22752839</v>
      </c>
      <c r="E1267" s="11">
        <v>0</v>
      </c>
      <c r="F1267" s="11">
        <v>0</v>
      </c>
      <c r="G1267" s="11">
        <v>1322741.5566088399</v>
      </c>
      <c r="H1267" s="11"/>
    </row>
    <row r="1268" spans="1:8" x14ac:dyDescent="0.35">
      <c r="A1268" s="3" t="s">
        <v>423</v>
      </c>
      <c r="B1268" s="12" t="s">
        <v>377</v>
      </c>
      <c r="C1268" s="11">
        <v>33418178.565735899</v>
      </c>
      <c r="D1268" s="11">
        <v>12183185.0854553</v>
      </c>
      <c r="E1268" s="11">
        <v>450321.22461967898</v>
      </c>
      <c r="F1268" s="11">
        <v>5934163.0530414796</v>
      </c>
      <c r="G1268" s="11">
        <v>14850509.2026194</v>
      </c>
      <c r="H1268" s="11"/>
    </row>
    <row r="1269" spans="1:8" x14ac:dyDescent="0.35">
      <c r="A1269" s="3" t="s">
        <v>423</v>
      </c>
      <c r="B1269" s="12" t="s">
        <v>378</v>
      </c>
      <c r="C1269" s="11">
        <v>24956494.6914359</v>
      </c>
      <c r="D1269" s="11">
        <v>7701226.1518090796</v>
      </c>
      <c r="E1269" s="11">
        <v>16506866.2261716</v>
      </c>
      <c r="F1269" s="11">
        <v>0</v>
      </c>
      <c r="G1269" s="11">
        <v>748402.31345529296</v>
      </c>
      <c r="H1269" s="11"/>
    </row>
    <row r="1270" spans="1:8" x14ac:dyDescent="0.35">
      <c r="A1270" s="3" t="s">
        <v>423</v>
      </c>
      <c r="B1270" s="12" t="s">
        <v>389</v>
      </c>
      <c r="C1270" s="11">
        <v>18160027.947507601</v>
      </c>
      <c r="D1270" s="11">
        <v>7824009.2383459602</v>
      </c>
      <c r="E1270" s="11">
        <v>0</v>
      </c>
      <c r="F1270" s="11">
        <v>6985820.4097184297</v>
      </c>
      <c r="G1270" s="11">
        <v>3350198.2994432198</v>
      </c>
      <c r="H1270" s="11"/>
    </row>
    <row r="1271" spans="1:8" x14ac:dyDescent="0.35">
      <c r="A1271" s="3" t="s">
        <v>423</v>
      </c>
      <c r="B1271" s="12" t="s">
        <v>542</v>
      </c>
      <c r="C1271" s="11">
        <v>2984294.4092222098</v>
      </c>
      <c r="D1271" s="11">
        <v>0</v>
      </c>
      <c r="E1271" s="11">
        <v>2984294.4092222098</v>
      </c>
      <c r="F1271" s="11">
        <v>0</v>
      </c>
      <c r="G1271" s="11">
        <v>0</v>
      </c>
      <c r="H1271" s="11"/>
    </row>
    <row r="1272" spans="1:8" x14ac:dyDescent="0.35">
      <c r="A1272" s="3" t="s">
        <v>421</v>
      </c>
      <c r="B1272" s="4" t="s">
        <v>117</v>
      </c>
      <c r="C1272" s="5"/>
      <c r="D1272" s="5"/>
      <c r="E1272" s="5"/>
      <c r="F1272" s="5"/>
      <c r="G1272" s="5"/>
      <c r="H1272" s="5"/>
    </row>
    <row r="1273" spans="1:8" x14ac:dyDescent="0.35">
      <c r="A1273" s="3" t="s">
        <v>418</v>
      </c>
      <c r="B1273" s="7"/>
      <c r="C1273" s="5"/>
      <c r="D1273" s="5"/>
      <c r="E1273" s="5"/>
      <c r="F1273" s="5"/>
      <c r="G1273" s="5"/>
      <c r="H1273" s="5"/>
    </row>
    <row r="1274" spans="1:8" x14ac:dyDescent="0.35">
      <c r="A1274" s="3" t="s">
        <v>423</v>
      </c>
      <c r="B1274" s="12" t="s">
        <v>380</v>
      </c>
      <c r="C1274" s="11">
        <v>7708999052.5098801</v>
      </c>
      <c r="D1274" s="11">
        <v>2857416379.28792</v>
      </c>
      <c r="E1274" s="11">
        <v>1604441514.1564701</v>
      </c>
      <c r="F1274" s="11">
        <v>725125446.81147301</v>
      </c>
      <c r="G1274" s="11">
        <v>2522015712.2540202</v>
      </c>
      <c r="H1274" s="11"/>
    </row>
    <row r="1275" spans="1:8" x14ac:dyDescent="0.35">
      <c r="A1275" s="3" t="s">
        <v>423</v>
      </c>
      <c r="B1275" s="12" t="s">
        <v>381</v>
      </c>
      <c r="C1275" s="11">
        <v>10638377505.1989</v>
      </c>
      <c r="D1275" s="11">
        <v>4178080787.2701998</v>
      </c>
      <c r="E1275" s="11">
        <v>2602056602.6976399</v>
      </c>
      <c r="F1275" s="11">
        <v>832766435.18986797</v>
      </c>
      <c r="G1275" s="11">
        <v>3025473680.0412002</v>
      </c>
      <c r="H1275" s="11"/>
    </row>
    <row r="1276" spans="1:8" x14ac:dyDescent="0.35">
      <c r="A1276" s="3" t="s">
        <v>423</v>
      </c>
      <c r="B1276" s="12" t="s">
        <v>382</v>
      </c>
      <c r="C1276" s="11">
        <v>5059685164.5540104</v>
      </c>
      <c r="D1276" s="11">
        <v>1906770209.7262299</v>
      </c>
      <c r="E1276" s="11">
        <v>1354841687.1720099</v>
      </c>
      <c r="F1276" s="11">
        <v>373053175.507011</v>
      </c>
      <c r="G1276" s="11">
        <v>1425020092.1487501</v>
      </c>
      <c r="H1276" s="11"/>
    </row>
    <row r="1277" spans="1:8" x14ac:dyDescent="0.35">
      <c r="A1277" s="3" t="s">
        <v>423</v>
      </c>
      <c r="B1277" s="12" t="s">
        <v>547</v>
      </c>
      <c r="C1277" s="11">
        <v>2638013119.20508</v>
      </c>
      <c r="D1277" s="11">
        <v>1027584804.86676</v>
      </c>
      <c r="E1277" s="11">
        <v>708471467.83072102</v>
      </c>
      <c r="F1277" s="11">
        <v>16557382.2893332</v>
      </c>
      <c r="G1277" s="11">
        <v>885399464.21826506</v>
      </c>
      <c r="H1277" s="11"/>
    </row>
    <row r="1278" spans="1:8" x14ac:dyDescent="0.35">
      <c r="A1278" s="3" t="s">
        <v>421</v>
      </c>
      <c r="B1278" s="4" t="s">
        <v>548</v>
      </c>
      <c r="C1278" s="5"/>
      <c r="D1278" s="5"/>
      <c r="E1278" s="5"/>
      <c r="F1278" s="5"/>
      <c r="G1278" s="5"/>
      <c r="H1278" s="5"/>
    </row>
    <row r="1279" spans="1:8" x14ac:dyDescent="0.35">
      <c r="A1279" s="3" t="s">
        <v>418</v>
      </c>
      <c r="B1279" s="7"/>
      <c r="C1279" s="5"/>
      <c r="D1279" s="5"/>
      <c r="E1279" s="5"/>
      <c r="F1279" s="5"/>
      <c r="G1279" s="5"/>
      <c r="H1279" s="5"/>
    </row>
    <row r="1280" spans="1:8" x14ac:dyDescent="0.35">
      <c r="A1280" s="3" t="s">
        <v>423</v>
      </c>
      <c r="B1280" s="12" t="s">
        <v>311</v>
      </c>
      <c r="C1280" s="11">
        <v>18006502289.460701</v>
      </c>
      <c r="D1280" s="11">
        <v>6998214117.5057497</v>
      </c>
      <c r="E1280" s="11">
        <v>4228644056.5887699</v>
      </c>
      <c r="F1280" s="11">
        <v>1338161036.8402901</v>
      </c>
      <c r="G1280" s="11">
        <v>5441483078.5259104</v>
      </c>
      <c r="H1280" s="11"/>
    </row>
    <row r="1281" spans="1:8" ht="29" x14ac:dyDescent="0.35">
      <c r="A1281" s="3" t="s">
        <v>423</v>
      </c>
      <c r="B1281" s="12" t="s">
        <v>549</v>
      </c>
      <c r="C1281" s="11">
        <v>5077826661.0737896</v>
      </c>
      <c r="D1281" s="11">
        <v>1888202398.0510199</v>
      </c>
      <c r="E1281" s="11">
        <v>1259851579.41084</v>
      </c>
      <c r="F1281" s="11">
        <v>352582090.42740101</v>
      </c>
      <c r="G1281" s="11">
        <v>1577190593.18452</v>
      </c>
      <c r="H1281" s="11"/>
    </row>
    <row r="1282" spans="1:8" x14ac:dyDescent="0.35">
      <c r="A1282" s="3" t="s">
        <v>423</v>
      </c>
      <c r="B1282" s="12" t="s">
        <v>550</v>
      </c>
      <c r="C1282" s="11">
        <v>7771759077.3144197</v>
      </c>
      <c r="D1282" s="11">
        <v>3132376236.6687498</v>
      </c>
      <c r="E1282" s="11">
        <v>1875980425.9122901</v>
      </c>
      <c r="F1282" s="11">
        <v>632764056.95615804</v>
      </c>
      <c r="G1282" s="11">
        <v>2130638357.77723</v>
      </c>
      <c r="H1282" s="11"/>
    </row>
    <row r="1283" spans="1:8" x14ac:dyDescent="0.35">
      <c r="A1283" s="3" t="s">
        <v>423</v>
      </c>
      <c r="B1283" s="12" t="s">
        <v>551</v>
      </c>
      <c r="C1283" s="11">
        <v>10973577299.702101</v>
      </c>
      <c r="D1283" s="11">
        <v>4415180495.066</v>
      </c>
      <c r="E1283" s="11">
        <v>2412977128.1019001</v>
      </c>
      <c r="F1283" s="11">
        <v>838900876.25571096</v>
      </c>
      <c r="G1283" s="11">
        <v>3306518800.2785101</v>
      </c>
      <c r="H1283" s="11"/>
    </row>
    <row r="1284" spans="1:8" x14ac:dyDescent="0.35">
      <c r="A1284" s="3" t="s">
        <v>423</v>
      </c>
      <c r="B1284" s="12" t="s">
        <v>552</v>
      </c>
      <c r="C1284" s="11">
        <v>8038572552.0071497</v>
      </c>
      <c r="D1284" s="11">
        <v>2971638063.64536</v>
      </c>
      <c r="E1284" s="11">
        <v>2041167215.26808</v>
      </c>
      <c r="F1284" s="11">
        <v>609341402.95739603</v>
      </c>
      <c r="G1284" s="11">
        <v>2416425870.1363201</v>
      </c>
      <c r="H1284" s="11"/>
    </row>
    <row r="1285" spans="1:8" ht="29" x14ac:dyDescent="0.35">
      <c r="A1285" s="3" t="s">
        <v>423</v>
      </c>
      <c r="B1285" s="12" t="s">
        <v>553</v>
      </c>
      <c r="C1285" s="11">
        <v>4514934312.60991</v>
      </c>
      <c r="D1285" s="11">
        <v>1746389313.0197301</v>
      </c>
      <c r="E1285" s="11">
        <v>1148334567.9509201</v>
      </c>
      <c r="F1285" s="11">
        <v>307433584.31828201</v>
      </c>
      <c r="G1285" s="11">
        <v>1312776847.3209701</v>
      </c>
      <c r="H1285" s="11"/>
    </row>
    <row r="1286" spans="1:8" ht="29" x14ac:dyDescent="0.35">
      <c r="A1286" s="3" t="s">
        <v>423</v>
      </c>
      <c r="B1286" s="12" t="s">
        <v>554</v>
      </c>
      <c r="C1286" s="11">
        <v>887097512.34176099</v>
      </c>
      <c r="D1286" s="11">
        <v>199488945.163908</v>
      </c>
      <c r="E1286" s="11">
        <v>218718462.13008699</v>
      </c>
      <c r="F1286" s="11">
        <v>58826998.285446703</v>
      </c>
      <c r="G1286" s="11">
        <v>410063106.76231903</v>
      </c>
      <c r="H1286" s="11"/>
    </row>
    <row r="1287" spans="1:8" x14ac:dyDescent="0.35">
      <c r="A1287" s="3" t="s">
        <v>423</v>
      </c>
      <c r="B1287" s="12" t="s">
        <v>555</v>
      </c>
      <c r="C1287" s="11">
        <v>7771759077.3144197</v>
      </c>
      <c r="D1287" s="11">
        <v>3132376236.6687498</v>
      </c>
      <c r="E1287" s="11">
        <v>1875980425.9122901</v>
      </c>
      <c r="F1287" s="11">
        <v>632764056.95615804</v>
      </c>
      <c r="G1287" s="11">
        <v>2130638357.77723</v>
      </c>
      <c r="H1287" s="11"/>
    </row>
    <row r="1288" spans="1:8" x14ac:dyDescent="0.35">
      <c r="A1288" s="3" t="s">
        <v>423</v>
      </c>
      <c r="B1288" s="12" t="s">
        <v>556</v>
      </c>
      <c r="C1288" s="11">
        <v>7903381817.1200304</v>
      </c>
      <c r="D1288" s="11">
        <v>3221281033.1168799</v>
      </c>
      <c r="E1288" s="11">
        <v>1598204991.99505</v>
      </c>
      <c r="F1288" s="11">
        <v>676100154.07067895</v>
      </c>
      <c r="G1288" s="11">
        <v>2407795637.9374299</v>
      </c>
      <c r="H1288" s="11"/>
    </row>
    <row r="1289" spans="1:8" x14ac:dyDescent="0.35">
      <c r="A1289" s="3" t="s">
        <v>423</v>
      </c>
      <c r="B1289" s="12" t="s">
        <v>557</v>
      </c>
      <c r="C1289" s="11">
        <v>4640467148.3687201</v>
      </c>
      <c r="D1289" s="11">
        <v>1879784164.1619301</v>
      </c>
      <c r="E1289" s="11">
        <v>1122829453.92466</v>
      </c>
      <c r="F1289" s="11">
        <v>270080525.481906</v>
      </c>
      <c r="G1289" s="11">
        <v>1367773004.80024</v>
      </c>
      <c r="H1289" s="11"/>
    </row>
    <row r="1290" spans="1:8" x14ac:dyDescent="0.35">
      <c r="A1290" s="3" t="s">
        <v>423</v>
      </c>
      <c r="B1290" s="12" t="s">
        <v>494</v>
      </c>
      <c r="C1290" s="11">
        <v>194969249.79349101</v>
      </c>
      <c r="D1290" s="11">
        <v>29506590.8298226</v>
      </c>
      <c r="E1290" s="11">
        <v>59238331.676053204</v>
      </c>
      <c r="F1290" s="11">
        <v>15651925.8830943</v>
      </c>
      <c r="G1290" s="11">
        <v>90572401.404521093</v>
      </c>
      <c r="H1290" s="11"/>
    </row>
    <row r="1291" spans="1:8" x14ac:dyDescent="0.35">
      <c r="A1291" s="3" t="s">
        <v>423</v>
      </c>
      <c r="B1291" s="12" t="s">
        <v>558</v>
      </c>
      <c r="C1291" s="11">
        <v>8038572552.0071497</v>
      </c>
      <c r="D1291" s="11">
        <v>2971638063.64536</v>
      </c>
      <c r="E1291" s="11">
        <v>2041167215.26808</v>
      </c>
      <c r="F1291" s="11">
        <v>609341402.95739603</v>
      </c>
      <c r="G1291" s="11">
        <v>2416425870.1363201</v>
      </c>
      <c r="H1291" s="11"/>
    </row>
    <row r="1292" spans="1:8" x14ac:dyDescent="0.35">
      <c r="A1292" s="3" t="s">
        <v>421</v>
      </c>
      <c r="B1292" s="4" t="s">
        <v>119</v>
      </c>
      <c r="C1292" s="5"/>
      <c r="D1292" s="5"/>
      <c r="E1292" s="5"/>
      <c r="F1292" s="5"/>
      <c r="G1292" s="5"/>
      <c r="H1292" s="5"/>
    </row>
    <row r="1293" spans="1:8" x14ac:dyDescent="0.35">
      <c r="A1293" s="3" t="s">
        <v>418</v>
      </c>
      <c r="B1293" s="7"/>
      <c r="C1293" s="5"/>
      <c r="D1293" s="5"/>
      <c r="E1293" s="5"/>
      <c r="F1293" s="5"/>
      <c r="G1293" s="5"/>
      <c r="H1293" s="5"/>
    </row>
    <row r="1294" spans="1:8" x14ac:dyDescent="0.35">
      <c r="A1294" s="3" t="s">
        <v>423</v>
      </c>
      <c r="B1294" s="12" t="s">
        <v>331</v>
      </c>
      <c r="C1294" s="11">
        <v>22712283821.139599</v>
      </c>
      <c r="D1294" s="11">
        <v>8748549175.4057407</v>
      </c>
      <c r="E1294" s="11">
        <v>5395403647.5885096</v>
      </c>
      <c r="F1294" s="11">
        <v>1744100399.63906</v>
      </c>
      <c r="G1294" s="11">
        <v>6824230598.5063105</v>
      </c>
      <c r="H1294" s="11"/>
    </row>
    <row r="1295" spans="1:8" x14ac:dyDescent="0.35">
      <c r="A1295" s="3" t="s">
        <v>423</v>
      </c>
      <c r="B1295" s="12" t="s">
        <v>318</v>
      </c>
      <c r="C1295" s="11">
        <v>3048327895.9997201</v>
      </c>
      <c r="D1295" s="11">
        <v>1071131122.48071</v>
      </c>
      <c r="E1295" s="11">
        <v>819303513.83970499</v>
      </c>
      <c r="F1295" s="11">
        <v>167689210.75311601</v>
      </c>
      <c r="G1295" s="11">
        <v>990204048.92618704</v>
      </c>
      <c r="H1295" s="11"/>
    </row>
    <row r="1296" spans="1:8" x14ac:dyDescent="0.35">
      <c r="A1296" s="3" t="s">
        <v>423</v>
      </c>
      <c r="B1296" s="12" t="s">
        <v>389</v>
      </c>
      <c r="C1296" s="11">
        <v>284463124.32855302</v>
      </c>
      <c r="D1296" s="11">
        <v>150171883.26466501</v>
      </c>
      <c r="E1296" s="11">
        <v>55104110.428655103</v>
      </c>
      <c r="F1296" s="11">
        <v>35712829.405508801</v>
      </c>
      <c r="G1296" s="11">
        <v>43474301.229723804</v>
      </c>
      <c r="H1296" s="11"/>
    </row>
    <row r="1297" spans="1:8" x14ac:dyDescent="0.35">
      <c r="A1297" s="3" t="s">
        <v>559</v>
      </c>
      <c r="B1297" s="7"/>
      <c r="C1297" s="5"/>
      <c r="D1297" s="5"/>
      <c r="E1297" s="5"/>
      <c r="F1297" s="5"/>
      <c r="G1297" s="5"/>
      <c r="H1297" s="5"/>
    </row>
    <row r="1298" spans="1:8" x14ac:dyDescent="0.35">
      <c r="A1298" s="3" t="s">
        <v>405</v>
      </c>
      <c r="B1298" s="4" t="s">
        <v>564</v>
      </c>
      <c r="C1298" s="5"/>
      <c r="D1298" s="5"/>
      <c r="E1298" s="5"/>
      <c r="F1298" s="5"/>
      <c r="G1298" s="5"/>
      <c r="H1298" s="5"/>
    </row>
    <row r="1299" spans="1:8" x14ac:dyDescent="0.35">
      <c r="A1299" s="3" t="s">
        <v>407</v>
      </c>
      <c r="B1299" s="6" t="s">
        <v>565</v>
      </c>
      <c r="C1299" s="5"/>
      <c r="D1299" s="5"/>
      <c r="E1299" s="5"/>
      <c r="F1299" s="5"/>
      <c r="G1299" s="5"/>
      <c r="H1299" s="5"/>
    </row>
    <row r="1300" spans="1:8" x14ac:dyDescent="0.35">
      <c r="A1300" s="3" t="s">
        <v>409</v>
      </c>
      <c r="B1300" s="4" t="s">
        <v>410</v>
      </c>
      <c r="C1300" s="5"/>
      <c r="D1300" s="5"/>
      <c r="E1300" s="5"/>
      <c r="F1300" s="5"/>
      <c r="G1300" s="5"/>
      <c r="H1300" s="5"/>
    </row>
    <row r="1301" spans="1:8" ht="15" customHeight="1" x14ac:dyDescent="0.35">
      <c r="A1301" s="3" t="s">
        <v>411</v>
      </c>
      <c r="B1301" s="7"/>
      <c r="C1301" s="8">
        <v>2023</v>
      </c>
      <c r="D1301" s="9"/>
      <c r="E1301" s="9"/>
      <c r="F1301" s="9"/>
      <c r="G1301" s="9"/>
      <c r="H1301" s="5"/>
    </row>
    <row r="1302" spans="1:8" ht="43.5" x14ac:dyDescent="0.35">
      <c r="A1302" s="3" t="s">
        <v>412</v>
      </c>
      <c r="B1302" s="7"/>
      <c r="C1302" s="10" t="s">
        <v>413</v>
      </c>
      <c r="D1302" s="10" t="s">
        <v>414</v>
      </c>
      <c r="E1302" s="10" t="s">
        <v>415</v>
      </c>
      <c r="F1302" s="10" t="s">
        <v>87</v>
      </c>
      <c r="G1302" s="10" t="s">
        <v>88</v>
      </c>
      <c r="H1302" s="135"/>
    </row>
    <row r="1303" spans="1:8" x14ac:dyDescent="0.35">
      <c r="A1303" s="3" t="s">
        <v>416</v>
      </c>
      <c r="B1303" s="4" t="s">
        <v>417</v>
      </c>
      <c r="C1303" s="11">
        <v>7279</v>
      </c>
      <c r="D1303" s="11">
        <v>2141</v>
      </c>
      <c r="E1303" s="11">
        <v>2648</v>
      </c>
      <c r="F1303" s="11">
        <v>462</v>
      </c>
      <c r="G1303" s="11">
        <v>2028</v>
      </c>
      <c r="H1303" s="11"/>
    </row>
    <row r="1304" spans="1:8" x14ac:dyDescent="0.35">
      <c r="A1304" s="3" t="s">
        <v>418</v>
      </c>
      <c r="B1304" s="7"/>
      <c r="C1304" s="5"/>
      <c r="D1304" s="5"/>
      <c r="E1304" s="5"/>
      <c r="F1304" s="5"/>
      <c r="G1304" s="5"/>
      <c r="H1304" s="5"/>
    </row>
    <row r="1305" spans="1:8" x14ac:dyDescent="0.35">
      <c r="A1305" s="3" t="s">
        <v>419</v>
      </c>
      <c r="B1305" s="4" t="s">
        <v>566</v>
      </c>
      <c r="C1305" s="11">
        <v>26045074841.467899</v>
      </c>
      <c r="D1305" s="11">
        <v>9969852181.1511097</v>
      </c>
      <c r="E1305" s="11">
        <v>6269811271.8568602</v>
      </c>
      <c r="F1305" s="11">
        <v>1947502439.7976799</v>
      </c>
      <c r="G1305" s="11">
        <v>7857908948.6622295</v>
      </c>
      <c r="H1305" s="11"/>
    </row>
    <row r="1306" spans="1:8" x14ac:dyDescent="0.35">
      <c r="A1306" s="3" t="s">
        <v>418</v>
      </c>
      <c r="B1306" s="7"/>
      <c r="C1306" s="5"/>
      <c r="D1306" s="5"/>
      <c r="E1306" s="5"/>
      <c r="F1306" s="5"/>
      <c r="G1306" s="5"/>
      <c r="H1306" s="5"/>
    </row>
    <row r="1307" spans="1:8" x14ac:dyDescent="0.35">
      <c r="A1307" s="3" t="s">
        <v>423</v>
      </c>
      <c r="B1307" s="12" t="s">
        <v>567</v>
      </c>
      <c r="C1307" s="11">
        <v>26030770675.759701</v>
      </c>
      <c r="D1307" s="11">
        <v>9966879493.1277809</v>
      </c>
      <c r="E1307" s="11">
        <v>6264537850.7512999</v>
      </c>
      <c r="F1307" s="11">
        <v>1943803847.5989499</v>
      </c>
      <c r="G1307" s="11">
        <v>7855549484.2817001</v>
      </c>
      <c r="H1307" s="11"/>
    </row>
    <row r="1308" spans="1:8" x14ac:dyDescent="0.35">
      <c r="A1308" s="3" t="s">
        <v>423</v>
      </c>
      <c r="B1308" s="12" t="s">
        <v>568</v>
      </c>
      <c r="C1308" s="11">
        <v>1.0005495098814501</v>
      </c>
      <c r="D1308" s="11">
        <v>1.00029825664345</v>
      </c>
      <c r="E1308" s="11">
        <v>1.00084178932767</v>
      </c>
      <c r="F1308" s="11">
        <v>1.0019027599946899</v>
      </c>
      <c r="G1308" s="11">
        <v>1.0003003563767601</v>
      </c>
      <c r="H1308" s="11"/>
    </row>
    <row r="1309" spans="1:8" x14ac:dyDescent="0.35">
      <c r="A1309" s="3" t="s">
        <v>421</v>
      </c>
      <c r="B1309" s="4" t="s">
        <v>569</v>
      </c>
      <c r="C1309" s="5"/>
      <c r="D1309" s="5"/>
      <c r="E1309" s="5"/>
      <c r="F1309" s="5"/>
      <c r="G1309" s="5"/>
      <c r="H1309" s="5"/>
    </row>
    <row r="1310" spans="1:8" x14ac:dyDescent="0.35">
      <c r="A1310" s="3" t="s">
        <v>418</v>
      </c>
      <c r="B1310" s="7"/>
      <c r="C1310" s="5"/>
      <c r="D1310" s="5"/>
      <c r="E1310" s="5"/>
      <c r="F1310" s="5"/>
      <c r="G1310" s="5"/>
      <c r="H1310" s="5"/>
    </row>
    <row r="1311" spans="1:8" x14ac:dyDescent="0.35">
      <c r="A1311" s="3" t="s">
        <v>423</v>
      </c>
      <c r="B1311" s="12" t="s">
        <v>394</v>
      </c>
      <c r="C1311" s="11">
        <v>4250377297.85109</v>
      </c>
      <c r="D1311" s="11">
        <v>1513671119.9294701</v>
      </c>
      <c r="E1311" s="11">
        <v>696658694.44705701</v>
      </c>
      <c r="F1311" s="11">
        <v>416105104.418338</v>
      </c>
      <c r="G1311" s="11">
        <v>1623942379.0562201</v>
      </c>
      <c r="H1311" s="11"/>
    </row>
    <row r="1312" spans="1:8" x14ac:dyDescent="0.35">
      <c r="A1312" s="3" t="s">
        <v>423</v>
      </c>
      <c r="B1312" s="12" t="s">
        <v>522</v>
      </c>
      <c r="C1312" s="11">
        <v>6508238599.0390301</v>
      </c>
      <c r="D1312" s="11">
        <v>3139087150.3279901</v>
      </c>
      <c r="E1312" s="11">
        <v>976501981.06811595</v>
      </c>
      <c r="F1312" s="11">
        <v>478464394.84326601</v>
      </c>
      <c r="G1312" s="11">
        <v>1914185072.79966</v>
      </c>
      <c r="H1312" s="11"/>
    </row>
    <row r="1313" spans="1:8" ht="43.5" x14ac:dyDescent="0.35">
      <c r="A1313" s="3" t="s">
        <v>423</v>
      </c>
      <c r="B1313" s="12" t="s">
        <v>323</v>
      </c>
      <c r="C1313" s="11">
        <v>3385222708.7118902</v>
      </c>
      <c r="D1313" s="11">
        <v>972339681.24409401</v>
      </c>
      <c r="E1313" s="11">
        <v>1093630574.21366</v>
      </c>
      <c r="F1313" s="11">
        <v>284602555.33976001</v>
      </c>
      <c r="G1313" s="11">
        <v>1034649897.9143699</v>
      </c>
      <c r="H1313" s="11"/>
    </row>
    <row r="1314" spans="1:8" ht="29" x14ac:dyDescent="0.35">
      <c r="A1314" s="3" t="s">
        <v>423</v>
      </c>
      <c r="B1314" s="12" t="s">
        <v>324</v>
      </c>
      <c r="C1314" s="11">
        <v>335773702.82199198</v>
      </c>
      <c r="D1314" s="11">
        <v>114646526.758963</v>
      </c>
      <c r="E1314" s="11">
        <v>73679383.084975496</v>
      </c>
      <c r="F1314" s="11">
        <v>33984224.3380735</v>
      </c>
      <c r="G1314" s="11">
        <v>113463568.63998</v>
      </c>
      <c r="H1314" s="11"/>
    </row>
    <row r="1315" spans="1:8" x14ac:dyDescent="0.35">
      <c r="A1315" s="3" t="s">
        <v>423</v>
      </c>
      <c r="B1315" s="12" t="s">
        <v>325</v>
      </c>
      <c r="C1315" s="11">
        <v>4083424879.6757002</v>
      </c>
      <c r="D1315" s="11">
        <v>1488424457.56756</v>
      </c>
      <c r="E1315" s="11">
        <v>1247690737.3582799</v>
      </c>
      <c r="F1315" s="11">
        <v>232450883.07151201</v>
      </c>
      <c r="G1315" s="11">
        <v>1114858801.67836</v>
      </c>
      <c r="H1315" s="11"/>
    </row>
    <row r="1316" spans="1:8" ht="29" x14ac:dyDescent="0.35">
      <c r="A1316" s="3" t="s">
        <v>423</v>
      </c>
      <c r="B1316" s="12" t="s">
        <v>326</v>
      </c>
      <c r="C1316" s="11">
        <v>1438893153.35537</v>
      </c>
      <c r="D1316" s="11">
        <v>604137114.99326503</v>
      </c>
      <c r="E1316" s="11">
        <v>382236518.78503102</v>
      </c>
      <c r="F1316" s="11">
        <v>99392519.615371197</v>
      </c>
      <c r="G1316" s="11">
        <v>353126999.961703</v>
      </c>
      <c r="H1316" s="11"/>
    </row>
    <row r="1317" spans="1:8" x14ac:dyDescent="0.35">
      <c r="A1317" s="3" t="s">
        <v>423</v>
      </c>
      <c r="B1317" s="12" t="s">
        <v>327</v>
      </c>
      <c r="C1317" s="11">
        <v>2149131838.68536</v>
      </c>
      <c r="D1317" s="11">
        <v>813700382.08000195</v>
      </c>
      <c r="E1317" s="11">
        <v>697852705.50193202</v>
      </c>
      <c r="F1317" s="11">
        <v>93862658.642650694</v>
      </c>
      <c r="G1317" s="11">
        <v>543716092.460778</v>
      </c>
      <c r="H1317" s="11"/>
    </row>
    <row r="1318" spans="1:8" ht="43.5" x14ac:dyDescent="0.35">
      <c r="A1318" s="3" t="s">
        <v>423</v>
      </c>
      <c r="B1318" s="12" t="s">
        <v>328</v>
      </c>
      <c r="C1318" s="11">
        <v>1777331666.7569301</v>
      </c>
      <c r="D1318" s="11">
        <v>660379340.11765099</v>
      </c>
      <c r="E1318" s="11">
        <v>415738577.97662002</v>
      </c>
      <c r="F1318" s="11">
        <v>90266326.870591804</v>
      </c>
      <c r="G1318" s="11">
        <v>610947421.792063</v>
      </c>
      <c r="H1318" s="11"/>
    </row>
    <row r="1319" spans="1:8" x14ac:dyDescent="0.35">
      <c r="A1319" s="3" t="s">
        <v>423</v>
      </c>
      <c r="B1319" s="12" t="s">
        <v>329</v>
      </c>
      <c r="C1319" s="11">
        <v>583381064.79292405</v>
      </c>
      <c r="D1319" s="11">
        <v>155580928.70193699</v>
      </c>
      <c r="E1319" s="11">
        <v>150954438.22667</v>
      </c>
      <c r="F1319" s="11">
        <v>66110518.6793501</v>
      </c>
      <c r="G1319" s="11">
        <v>210735179.184966</v>
      </c>
      <c r="H1319" s="11"/>
    </row>
    <row r="1320" spans="1:8" x14ac:dyDescent="0.35">
      <c r="A1320" s="3" t="s">
        <v>423</v>
      </c>
      <c r="B1320" s="12" t="s">
        <v>277</v>
      </c>
      <c r="C1320" s="11">
        <v>1518995764.0694301</v>
      </c>
      <c r="D1320" s="11">
        <v>504912791.406847</v>
      </c>
      <c r="E1320" s="11">
        <v>529594240.08896101</v>
      </c>
      <c r="F1320" s="11">
        <v>148564661.78003299</v>
      </c>
      <c r="G1320" s="11">
        <v>335924070.79359102</v>
      </c>
      <c r="H1320" s="11"/>
    </row>
    <row r="1321" spans="1:8" x14ac:dyDescent="0.35">
      <c r="A1321" s="3" t="s">
        <v>423</v>
      </c>
      <c r="B1321" s="12" t="s">
        <v>140</v>
      </c>
      <c r="C1321" s="11">
        <v>0</v>
      </c>
      <c r="D1321" s="11">
        <v>0</v>
      </c>
      <c r="E1321" s="11">
        <v>0</v>
      </c>
      <c r="F1321" s="11">
        <v>0</v>
      </c>
      <c r="G1321" s="11">
        <v>0</v>
      </c>
      <c r="H1321" s="11"/>
    </row>
    <row r="1322" spans="1:8" x14ac:dyDescent="0.35">
      <c r="A1322" s="3" t="s">
        <v>559</v>
      </c>
      <c r="B1322" s="7"/>
      <c r="C1322" s="5"/>
      <c r="D1322" s="5"/>
      <c r="E1322" s="5"/>
      <c r="F1322" s="5"/>
      <c r="G1322" s="5"/>
      <c r="H1322" s="5"/>
    </row>
    <row r="1323" spans="1:8" x14ac:dyDescent="0.35">
      <c r="A1323" s="3" t="s">
        <v>405</v>
      </c>
      <c r="B1323" s="4" t="s">
        <v>570</v>
      </c>
      <c r="C1323" s="5"/>
      <c r="D1323" s="5"/>
      <c r="E1323" s="5"/>
      <c r="F1323" s="5"/>
      <c r="G1323" s="5"/>
      <c r="H1323" s="5"/>
    </row>
    <row r="1324" spans="1:8" x14ac:dyDescent="0.35">
      <c r="A1324" s="3" t="s">
        <v>407</v>
      </c>
      <c r="B1324" s="6" t="s">
        <v>571</v>
      </c>
      <c r="C1324" s="5"/>
      <c r="D1324" s="5"/>
      <c r="E1324" s="5"/>
      <c r="F1324" s="5"/>
      <c r="G1324" s="5"/>
      <c r="H1324" s="5"/>
    </row>
    <row r="1325" spans="1:8" x14ac:dyDescent="0.35">
      <c r="A1325" s="3" t="s">
        <v>409</v>
      </c>
      <c r="B1325" s="4" t="s">
        <v>410</v>
      </c>
      <c r="C1325" s="5"/>
      <c r="D1325" s="5"/>
      <c r="E1325" s="5"/>
      <c r="F1325" s="5"/>
      <c r="G1325" s="5"/>
      <c r="H1325" s="5"/>
    </row>
    <row r="1326" spans="1:8" ht="15" customHeight="1" x14ac:dyDescent="0.35">
      <c r="A1326" s="3" t="s">
        <v>411</v>
      </c>
      <c r="B1326" s="7"/>
      <c r="C1326" s="8">
        <v>2023</v>
      </c>
      <c r="D1326" s="9"/>
      <c r="E1326" s="9"/>
      <c r="F1326" s="9"/>
      <c r="G1326" s="9"/>
      <c r="H1326" s="5"/>
    </row>
    <row r="1327" spans="1:8" ht="43.5" x14ac:dyDescent="0.35">
      <c r="A1327" s="3" t="s">
        <v>412</v>
      </c>
      <c r="B1327" s="7"/>
      <c r="C1327" s="10" t="s">
        <v>413</v>
      </c>
      <c r="D1327" s="10" t="s">
        <v>414</v>
      </c>
      <c r="E1327" s="10" t="s">
        <v>415</v>
      </c>
      <c r="F1327" s="10" t="s">
        <v>87</v>
      </c>
      <c r="G1327" s="10" t="s">
        <v>88</v>
      </c>
      <c r="H1327" s="135"/>
    </row>
    <row r="1328" spans="1:8" x14ac:dyDescent="0.35">
      <c r="A1328" s="3" t="s">
        <v>416</v>
      </c>
      <c r="B1328" s="4" t="s">
        <v>417</v>
      </c>
      <c r="C1328" s="11">
        <v>7279</v>
      </c>
      <c r="D1328" s="11">
        <v>2141</v>
      </c>
      <c r="E1328" s="11">
        <v>2648</v>
      </c>
      <c r="F1328" s="11">
        <v>462</v>
      </c>
      <c r="G1328" s="11">
        <v>2028</v>
      </c>
      <c r="H1328" s="11"/>
    </row>
    <row r="1329" spans="1:8" x14ac:dyDescent="0.35">
      <c r="A1329" s="3" t="s">
        <v>418</v>
      </c>
      <c r="B1329" s="7"/>
      <c r="C1329" s="5"/>
      <c r="D1329" s="5"/>
      <c r="E1329" s="5"/>
      <c r="F1329" s="5"/>
      <c r="G1329" s="5"/>
      <c r="H1329" s="5"/>
    </row>
    <row r="1330" spans="1:8" x14ac:dyDescent="0.35">
      <c r="A1330" s="3" t="s">
        <v>419</v>
      </c>
      <c r="B1330" s="4" t="s">
        <v>566</v>
      </c>
      <c r="C1330" s="11">
        <v>26045074841.467899</v>
      </c>
      <c r="D1330" s="11">
        <v>9969852181.1511097</v>
      </c>
      <c r="E1330" s="11">
        <v>6269811271.8568602</v>
      </c>
      <c r="F1330" s="11">
        <v>1947502439.7976799</v>
      </c>
      <c r="G1330" s="11">
        <v>7857908948.6622295</v>
      </c>
      <c r="H1330" s="11"/>
    </row>
    <row r="1331" spans="1:8" x14ac:dyDescent="0.35">
      <c r="A1331" s="3" t="s">
        <v>421</v>
      </c>
      <c r="B1331" s="4" t="s">
        <v>569</v>
      </c>
      <c r="C1331" s="5"/>
      <c r="D1331" s="5"/>
      <c r="E1331" s="5"/>
      <c r="F1331" s="5"/>
      <c r="G1331" s="5"/>
      <c r="H1331" s="5"/>
    </row>
    <row r="1332" spans="1:8" x14ac:dyDescent="0.35">
      <c r="A1332" s="3" t="s">
        <v>418</v>
      </c>
      <c r="B1332" s="7"/>
      <c r="C1332" s="5"/>
      <c r="D1332" s="5"/>
      <c r="E1332" s="5"/>
      <c r="F1332" s="5"/>
      <c r="G1332" s="5"/>
      <c r="H1332" s="5"/>
    </row>
    <row r="1333" spans="1:8" x14ac:dyDescent="0.35">
      <c r="A1333" s="3" t="s">
        <v>423</v>
      </c>
      <c r="B1333" s="12" t="s">
        <v>394</v>
      </c>
      <c r="C1333" s="11">
        <v>4252712922.1761599</v>
      </c>
      <c r="D1333" s="11">
        <v>1514122582.3970001</v>
      </c>
      <c r="E1333" s="11">
        <v>697245134.301072</v>
      </c>
      <c r="F1333" s="11">
        <v>416896852.56461197</v>
      </c>
      <c r="G1333" s="11">
        <v>1624430140.50525</v>
      </c>
      <c r="H1333" s="11"/>
    </row>
    <row r="1334" spans="1:8" x14ac:dyDescent="0.35">
      <c r="A1334" s="3" t="s">
        <v>423</v>
      </c>
      <c r="B1334" s="12" t="s">
        <v>522</v>
      </c>
      <c r="C1334" s="11">
        <v>6511814940.4600496</v>
      </c>
      <c r="D1334" s="11">
        <v>3140023403.9249501</v>
      </c>
      <c r="E1334" s="11">
        <v>977323990.01422906</v>
      </c>
      <c r="F1334" s="11">
        <v>479374797.75265801</v>
      </c>
      <c r="G1334" s="11">
        <v>1914760010.4925699</v>
      </c>
      <c r="H1334" s="11"/>
    </row>
    <row r="1335" spans="1:8" ht="43.5" x14ac:dyDescent="0.35">
      <c r="A1335" s="3" t="s">
        <v>423</v>
      </c>
      <c r="B1335" s="12" t="s">
        <v>323</v>
      </c>
      <c r="C1335" s="11">
        <v>3387082922.0412402</v>
      </c>
      <c r="D1335" s="11">
        <v>972629688.01371896</v>
      </c>
      <c r="E1335" s="11">
        <v>1094551180.75945</v>
      </c>
      <c r="F1335" s="11">
        <v>285144085.69644803</v>
      </c>
      <c r="G1335" s="11">
        <v>1034960661.60892</v>
      </c>
      <c r="H1335" s="11"/>
    </row>
    <row r="1336" spans="1:8" ht="29" x14ac:dyDescent="0.35">
      <c r="A1336" s="3" t="s">
        <v>423</v>
      </c>
      <c r="B1336" s="12" t="s">
        <v>324</v>
      </c>
      <c r="C1336" s="11">
        <v>335958213.78962398</v>
      </c>
      <c r="D1336" s="11">
        <v>114680720.84721699</v>
      </c>
      <c r="E1336" s="11">
        <v>73741405.603325799</v>
      </c>
      <c r="F1336" s="11">
        <v>34048888.160594597</v>
      </c>
      <c r="G1336" s="11">
        <v>113497648.14635099</v>
      </c>
      <c r="H1336" s="11"/>
    </row>
    <row r="1337" spans="1:8" x14ac:dyDescent="0.35">
      <c r="A1337" s="3" t="s">
        <v>423</v>
      </c>
      <c r="B1337" s="12" t="s">
        <v>325</v>
      </c>
      <c r="C1337" s="11">
        <v>4085668761.9972501</v>
      </c>
      <c r="D1337" s="11">
        <v>1488868390.0503099</v>
      </c>
      <c r="E1337" s="11">
        <v>1248741030.1052201</v>
      </c>
      <c r="F1337" s="11">
        <v>232893181.31255099</v>
      </c>
      <c r="G1337" s="11">
        <v>1115193656.6286199</v>
      </c>
      <c r="H1337" s="11"/>
    </row>
    <row r="1338" spans="1:8" ht="29" x14ac:dyDescent="0.35">
      <c r="A1338" s="3" t="s">
        <v>423</v>
      </c>
      <c r="B1338" s="12" t="s">
        <v>326</v>
      </c>
      <c r="C1338" s="11">
        <v>1439683839.3615</v>
      </c>
      <c r="D1338" s="11">
        <v>604317302.90136898</v>
      </c>
      <c r="E1338" s="11">
        <v>382558281.40719002</v>
      </c>
      <c r="F1338" s="11">
        <v>99581639.725466907</v>
      </c>
      <c r="G1338" s="11">
        <v>353233063.90794599</v>
      </c>
      <c r="H1338" s="11"/>
    </row>
    <row r="1339" spans="1:8" x14ac:dyDescent="0.35">
      <c r="A1339" s="3" t="s">
        <v>423</v>
      </c>
      <c r="B1339" s="12" t="s">
        <v>327</v>
      </c>
      <c r="C1339" s="11">
        <v>2150312807.86727</v>
      </c>
      <c r="D1339" s="11">
        <v>813943073.62473798</v>
      </c>
      <c r="E1339" s="11">
        <v>698440150.46170998</v>
      </c>
      <c r="F1339" s="11">
        <v>94041256.754511297</v>
      </c>
      <c r="G1339" s="11">
        <v>543879401.05629301</v>
      </c>
      <c r="H1339" s="11"/>
    </row>
    <row r="1340" spans="1:8" ht="43.5" x14ac:dyDescent="0.35">
      <c r="A1340" s="3" t="s">
        <v>423</v>
      </c>
      <c r="B1340" s="12" t="s">
        <v>328</v>
      </c>
      <c r="C1340" s="11">
        <v>1778308328.07043</v>
      </c>
      <c r="D1340" s="11">
        <v>660576302.64304101</v>
      </c>
      <c r="E1340" s="11">
        <v>416088542.27466202</v>
      </c>
      <c r="F1340" s="11">
        <v>90438082.026228905</v>
      </c>
      <c r="G1340" s="11">
        <v>611130923.74606204</v>
      </c>
      <c r="H1340" s="11"/>
    </row>
    <row r="1341" spans="1:8" x14ac:dyDescent="0.35">
      <c r="A1341" s="3" t="s">
        <v>423</v>
      </c>
      <c r="B1341" s="12" t="s">
        <v>329</v>
      </c>
      <c r="C1341" s="11">
        <v>583701638.45267999</v>
      </c>
      <c r="D1341" s="11">
        <v>155627331.747518</v>
      </c>
      <c r="E1341" s="11">
        <v>151081510.06173399</v>
      </c>
      <c r="F1341" s="11">
        <v>66236311.129521497</v>
      </c>
      <c r="G1341" s="11">
        <v>210798474.83984199</v>
      </c>
      <c r="H1341" s="11"/>
    </row>
    <row r="1342" spans="1:8" x14ac:dyDescent="0.35">
      <c r="A1342" s="3" t="s">
        <v>423</v>
      </c>
      <c r="B1342" s="12" t="s">
        <v>277</v>
      </c>
      <c r="C1342" s="11">
        <v>1519830467.2516699</v>
      </c>
      <c r="D1342" s="11">
        <v>505063385.00124902</v>
      </c>
      <c r="E1342" s="11">
        <v>530040046.86826497</v>
      </c>
      <c r="F1342" s="11">
        <v>148847344.675093</v>
      </c>
      <c r="G1342" s="11">
        <v>336024967.73035997</v>
      </c>
      <c r="H1342" s="11"/>
    </row>
    <row r="1343" spans="1:8" x14ac:dyDescent="0.35">
      <c r="A1343" s="3" t="s">
        <v>423</v>
      </c>
      <c r="B1343" s="12" t="s">
        <v>140</v>
      </c>
      <c r="C1343" s="11">
        <v>0</v>
      </c>
      <c r="D1343" s="11">
        <v>0</v>
      </c>
      <c r="E1343" s="11">
        <v>0</v>
      </c>
      <c r="F1343" s="11">
        <v>0</v>
      </c>
      <c r="G1343" s="11">
        <v>0</v>
      </c>
      <c r="H1343" s="11"/>
    </row>
    <row r="1344" spans="1:8" x14ac:dyDescent="0.35">
      <c r="A1344" s="3" t="s">
        <v>559</v>
      </c>
      <c r="B1344" s="7"/>
      <c r="C1344" s="5"/>
      <c r="D1344" s="5"/>
      <c r="E1344" s="5"/>
      <c r="F1344" s="5"/>
      <c r="G1344" s="5"/>
      <c r="H1344" s="5"/>
    </row>
    <row r="1345" spans="1:8" x14ac:dyDescent="0.35">
      <c r="A1345" s="3" t="s">
        <v>405</v>
      </c>
      <c r="B1345" s="4" t="s">
        <v>572</v>
      </c>
      <c r="C1345" s="5"/>
      <c r="D1345" s="5"/>
      <c r="E1345" s="5"/>
      <c r="F1345" s="5"/>
      <c r="G1345" s="5"/>
      <c r="H1345" s="5"/>
    </row>
    <row r="1346" spans="1:8" x14ac:dyDescent="0.35">
      <c r="A1346" s="3" t="s">
        <v>407</v>
      </c>
      <c r="B1346" s="6" t="s">
        <v>573</v>
      </c>
      <c r="C1346" s="5"/>
      <c r="D1346" s="5"/>
      <c r="E1346" s="5"/>
      <c r="F1346" s="5"/>
      <c r="G1346" s="5"/>
      <c r="H1346" s="5"/>
    </row>
    <row r="1347" spans="1:8" x14ac:dyDescent="0.35">
      <c r="A1347" s="3" t="s">
        <v>409</v>
      </c>
      <c r="B1347" s="4" t="s">
        <v>410</v>
      </c>
      <c r="C1347" s="5"/>
      <c r="D1347" s="5"/>
      <c r="E1347" s="5"/>
      <c r="F1347" s="5"/>
      <c r="G1347" s="5"/>
      <c r="H1347" s="5"/>
    </row>
    <row r="1348" spans="1:8" ht="15" customHeight="1" x14ac:dyDescent="0.35">
      <c r="A1348" s="3" t="s">
        <v>411</v>
      </c>
      <c r="B1348" s="7"/>
      <c r="C1348" s="8">
        <v>2023</v>
      </c>
      <c r="D1348" s="9"/>
      <c r="E1348" s="9"/>
      <c r="F1348" s="9"/>
      <c r="G1348" s="9"/>
      <c r="H1348" s="5"/>
    </row>
    <row r="1349" spans="1:8" ht="43.5" x14ac:dyDescent="0.35">
      <c r="A1349" s="3" t="s">
        <v>412</v>
      </c>
      <c r="B1349" s="7"/>
      <c r="C1349" s="10" t="s">
        <v>413</v>
      </c>
      <c r="D1349" s="10" t="s">
        <v>414</v>
      </c>
      <c r="E1349" s="10" t="s">
        <v>415</v>
      </c>
      <c r="F1349" s="10" t="s">
        <v>87</v>
      </c>
      <c r="G1349" s="10" t="s">
        <v>88</v>
      </c>
      <c r="H1349" s="135"/>
    </row>
    <row r="1350" spans="1:8" x14ac:dyDescent="0.35">
      <c r="A1350" s="3" t="s">
        <v>416</v>
      </c>
      <c r="B1350" s="4" t="s">
        <v>417</v>
      </c>
      <c r="C1350" s="11">
        <v>29116</v>
      </c>
      <c r="D1350" s="11">
        <v>8564</v>
      </c>
      <c r="E1350" s="11">
        <v>10592</v>
      </c>
      <c r="F1350" s="11">
        <v>1848</v>
      </c>
      <c r="G1350" s="11">
        <v>8112</v>
      </c>
      <c r="H1350" s="11"/>
    </row>
    <row r="1351" spans="1:8" x14ac:dyDescent="0.35">
      <c r="A1351" s="3" t="s">
        <v>418</v>
      </c>
      <c r="B1351" s="7"/>
      <c r="C1351" s="5"/>
      <c r="D1351" s="5"/>
      <c r="E1351" s="5"/>
      <c r="F1351" s="5"/>
      <c r="G1351" s="5"/>
      <c r="H1351" s="5"/>
    </row>
    <row r="1352" spans="1:8" x14ac:dyDescent="0.35">
      <c r="A1352" s="3" t="s">
        <v>419</v>
      </c>
      <c r="B1352" s="4" t="s">
        <v>574</v>
      </c>
      <c r="C1352" s="11">
        <v>26045074841.467899</v>
      </c>
      <c r="D1352" s="11">
        <v>9969852181.1511097</v>
      </c>
      <c r="E1352" s="11">
        <v>6269811271.8568602</v>
      </c>
      <c r="F1352" s="11">
        <v>1947502439.7976799</v>
      </c>
      <c r="G1352" s="11">
        <v>7857908948.66222</v>
      </c>
      <c r="H1352" s="11"/>
    </row>
    <row r="1353" spans="1:8" x14ac:dyDescent="0.35">
      <c r="A1353" s="3" t="s">
        <v>421</v>
      </c>
      <c r="B1353" s="4" t="s">
        <v>440</v>
      </c>
      <c r="C1353" s="5"/>
      <c r="D1353" s="5"/>
      <c r="E1353" s="5"/>
      <c r="F1353" s="5"/>
      <c r="G1353" s="5"/>
      <c r="H1353" s="5"/>
    </row>
    <row r="1354" spans="1:8" x14ac:dyDescent="0.35">
      <c r="A1354" s="3" t="s">
        <v>418</v>
      </c>
      <c r="B1354" s="7"/>
      <c r="C1354" s="5"/>
      <c r="D1354" s="5"/>
      <c r="E1354" s="5"/>
      <c r="F1354" s="5"/>
      <c r="G1354" s="5"/>
      <c r="H1354" s="5"/>
    </row>
    <row r="1355" spans="1:8" x14ac:dyDescent="0.35">
      <c r="A1355" s="3" t="s">
        <v>423</v>
      </c>
      <c r="B1355" s="12" t="s">
        <v>441</v>
      </c>
      <c r="C1355" s="11">
        <v>26045074841.467899</v>
      </c>
      <c r="D1355" s="11">
        <v>9969852181.1511097</v>
      </c>
      <c r="E1355" s="11">
        <v>6269811271.8568602</v>
      </c>
      <c r="F1355" s="11">
        <v>1947502439.7976799</v>
      </c>
      <c r="G1355" s="11">
        <v>7857908948.66222</v>
      </c>
      <c r="H1355" s="11"/>
    </row>
    <row r="1356" spans="1:8" x14ac:dyDescent="0.35">
      <c r="A1356" s="3" t="s">
        <v>423</v>
      </c>
      <c r="B1356" s="12" t="s">
        <v>442</v>
      </c>
      <c r="C1356" s="11">
        <v>2085057354.37535</v>
      </c>
      <c r="D1356" s="11">
        <v>730074833.20139599</v>
      </c>
      <c r="E1356" s="11">
        <v>570727654.51147795</v>
      </c>
      <c r="F1356" s="11">
        <v>109026438.62667499</v>
      </c>
      <c r="G1356" s="11">
        <v>675228428.03579903</v>
      </c>
      <c r="H1356" s="11"/>
    </row>
    <row r="1357" spans="1:8" x14ac:dyDescent="0.35">
      <c r="A1357" s="3" t="s">
        <v>423</v>
      </c>
      <c r="B1357" s="12" t="s">
        <v>185</v>
      </c>
      <c r="C1357" s="11">
        <v>1688112529.8821499</v>
      </c>
      <c r="D1357" s="11">
        <v>700501447.15685594</v>
      </c>
      <c r="E1357" s="11">
        <v>462480249.57686901</v>
      </c>
      <c r="F1357" s="11">
        <v>153565126.40762201</v>
      </c>
      <c r="G1357" s="11">
        <v>371565706.74080402</v>
      </c>
      <c r="H1357" s="11"/>
    </row>
    <row r="1358" spans="1:8" x14ac:dyDescent="0.35">
      <c r="A1358" s="3" t="s">
        <v>423</v>
      </c>
      <c r="B1358" s="12" t="s">
        <v>186</v>
      </c>
      <c r="C1358" s="11">
        <v>4724054754.5923204</v>
      </c>
      <c r="D1358" s="11">
        <v>1453606970.1024401</v>
      </c>
      <c r="E1358" s="11">
        <v>1020334986.17958</v>
      </c>
      <c r="F1358" s="11">
        <v>405504316.98338401</v>
      </c>
      <c r="G1358" s="11">
        <v>1844608481.3269</v>
      </c>
      <c r="H1358" s="11"/>
    </row>
    <row r="1359" spans="1:8" x14ac:dyDescent="0.35">
      <c r="A1359" s="3" t="s">
        <v>423</v>
      </c>
      <c r="B1359" s="12" t="s">
        <v>443</v>
      </c>
      <c r="C1359" s="11">
        <v>3896330182.6025801</v>
      </c>
      <c r="D1359" s="11">
        <v>1479278170.5324399</v>
      </c>
      <c r="E1359" s="11">
        <v>882652579.12627304</v>
      </c>
      <c r="F1359" s="11">
        <v>240865013.69139099</v>
      </c>
      <c r="G1359" s="11">
        <v>1293534419.25249</v>
      </c>
      <c r="H1359" s="11"/>
    </row>
    <row r="1360" spans="1:8" x14ac:dyDescent="0.35">
      <c r="A1360" s="3" t="s">
        <v>423</v>
      </c>
      <c r="B1360" s="12" t="s">
        <v>444</v>
      </c>
      <c r="C1360" s="11">
        <v>931103665.55915701</v>
      </c>
      <c r="D1360" s="11">
        <v>382082463.099141</v>
      </c>
      <c r="E1360" s="11">
        <v>245129855.64787501</v>
      </c>
      <c r="F1360" s="11">
        <v>73898703.562615097</v>
      </c>
      <c r="G1360" s="11">
        <v>229992643.24952501</v>
      </c>
      <c r="H1360" s="11"/>
    </row>
    <row r="1361" spans="1:8" x14ac:dyDescent="0.35">
      <c r="A1361" s="3" t="s">
        <v>423</v>
      </c>
      <c r="B1361" s="12" t="s">
        <v>445</v>
      </c>
      <c r="C1361" s="11">
        <v>3534476176.8120899</v>
      </c>
      <c r="D1361" s="11">
        <v>1276077682.01912</v>
      </c>
      <c r="E1361" s="11">
        <v>952490150.48786199</v>
      </c>
      <c r="F1361" s="11">
        <v>314492234.48146498</v>
      </c>
      <c r="G1361" s="11">
        <v>991416109.82364202</v>
      </c>
      <c r="H1361" s="11"/>
    </row>
    <row r="1362" spans="1:8" x14ac:dyDescent="0.35">
      <c r="A1362" s="3" t="s">
        <v>423</v>
      </c>
      <c r="B1362" s="12" t="s">
        <v>446</v>
      </c>
      <c r="C1362" s="11">
        <v>4537900280.3840103</v>
      </c>
      <c r="D1362" s="11">
        <v>2323657077.9595299</v>
      </c>
      <c r="E1362" s="11">
        <v>1029399756.83724</v>
      </c>
      <c r="F1362" s="11">
        <v>222433393.82222801</v>
      </c>
      <c r="G1362" s="11">
        <v>962410051.76500905</v>
      </c>
      <c r="H1362" s="11"/>
    </row>
    <row r="1363" spans="1:8" x14ac:dyDescent="0.35">
      <c r="A1363" s="3" t="s">
        <v>423</v>
      </c>
      <c r="B1363" s="12" t="s">
        <v>447</v>
      </c>
      <c r="C1363" s="11">
        <v>2291418272.9106998</v>
      </c>
      <c r="D1363" s="11">
        <v>856646993.03801298</v>
      </c>
      <c r="E1363" s="11">
        <v>560921763.98710799</v>
      </c>
      <c r="F1363" s="11">
        <v>158314770.297014</v>
      </c>
      <c r="G1363" s="11">
        <v>715534745.58856905</v>
      </c>
      <c r="H1363" s="11"/>
    </row>
    <row r="1364" spans="1:8" x14ac:dyDescent="0.35">
      <c r="A1364" s="3" t="s">
        <v>423</v>
      </c>
      <c r="B1364" s="12" t="s">
        <v>192</v>
      </c>
      <c r="C1364" s="11">
        <v>2157272058.9962802</v>
      </c>
      <c r="D1364" s="11">
        <v>617629978.888098</v>
      </c>
      <c r="E1364" s="11">
        <v>535708837.31060702</v>
      </c>
      <c r="F1364" s="11">
        <v>251526581.53848901</v>
      </c>
      <c r="G1364" s="11">
        <v>752406661.25908506</v>
      </c>
      <c r="H1364" s="11"/>
    </row>
    <row r="1365" spans="1:8" x14ac:dyDescent="0.35">
      <c r="A1365" s="3" t="s">
        <v>423</v>
      </c>
      <c r="B1365" s="12" t="s">
        <v>194</v>
      </c>
      <c r="C1365" s="11">
        <v>21121670521.522301</v>
      </c>
      <c r="D1365" s="11">
        <v>8365948645.8945799</v>
      </c>
      <c r="E1365" s="11">
        <v>5239510847.4853096</v>
      </c>
      <c r="F1365" s="11">
        <v>1524122262.4275</v>
      </c>
      <c r="G1365" s="11">
        <v>5992088765.7149096</v>
      </c>
      <c r="H1365" s="11"/>
    </row>
    <row r="1366" spans="1:8" x14ac:dyDescent="0.35">
      <c r="A1366" s="3" t="s">
        <v>423</v>
      </c>
      <c r="B1366" s="12" t="s">
        <v>448</v>
      </c>
      <c r="C1366" s="11">
        <v>199349565.35325101</v>
      </c>
      <c r="D1366" s="11">
        <v>150296565.15408501</v>
      </c>
      <c r="E1366" s="11">
        <v>9965438.1919550095</v>
      </c>
      <c r="F1366" s="11">
        <v>17875860.386801001</v>
      </c>
      <c r="G1366" s="11">
        <v>21211701.620410699</v>
      </c>
      <c r="H1366" s="11"/>
    </row>
    <row r="1367" spans="1:8" x14ac:dyDescent="0.35">
      <c r="A1367" s="3" t="s">
        <v>423</v>
      </c>
      <c r="B1367" s="12" t="s">
        <v>193</v>
      </c>
      <c r="C1367" s="11">
        <v>0</v>
      </c>
      <c r="D1367" s="11">
        <v>0</v>
      </c>
      <c r="E1367" s="11">
        <v>0</v>
      </c>
      <c r="F1367" s="11">
        <v>0</v>
      </c>
      <c r="G1367" s="11">
        <v>0</v>
      </c>
      <c r="H1367" s="11"/>
    </row>
    <row r="1368" spans="1:8" x14ac:dyDescent="0.35">
      <c r="A1368" s="3" t="s">
        <v>559</v>
      </c>
      <c r="B1368" s="7"/>
      <c r="C1368" s="5"/>
      <c r="D1368" s="5"/>
      <c r="E1368" s="5"/>
      <c r="F1368" s="5"/>
      <c r="G1368" s="5"/>
      <c r="H1368" s="5"/>
    </row>
    <row r="1369" spans="1:8" x14ac:dyDescent="0.35">
      <c r="A1369" s="3" t="s">
        <v>405</v>
      </c>
      <c r="B1369" s="4" t="s">
        <v>575</v>
      </c>
      <c r="C1369" s="5"/>
      <c r="D1369" s="5"/>
      <c r="E1369" s="5"/>
      <c r="F1369" s="5"/>
      <c r="G1369" s="5"/>
      <c r="H1369" s="5"/>
    </row>
    <row r="1370" spans="1:8" x14ac:dyDescent="0.35">
      <c r="A1370" s="3" t="s">
        <v>407</v>
      </c>
      <c r="B1370" s="6" t="s">
        <v>576</v>
      </c>
      <c r="C1370" s="5"/>
      <c r="D1370" s="5"/>
      <c r="E1370" s="5"/>
      <c r="F1370" s="5"/>
      <c r="G1370" s="5"/>
      <c r="H1370" s="5"/>
    </row>
    <row r="1371" spans="1:8" x14ac:dyDescent="0.35">
      <c r="A1371" s="3" t="s">
        <v>409</v>
      </c>
      <c r="B1371" s="4" t="s">
        <v>410</v>
      </c>
      <c r="C1371" s="5"/>
      <c r="D1371" s="5"/>
      <c r="E1371" s="5"/>
      <c r="F1371" s="5"/>
      <c r="G1371" s="5"/>
      <c r="H1371" s="5"/>
    </row>
    <row r="1372" spans="1:8" ht="15" customHeight="1" x14ac:dyDescent="0.35">
      <c r="A1372" s="3" t="s">
        <v>411</v>
      </c>
      <c r="B1372" s="7"/>
      <c r="C1372" s="8">
        <v>2023</v>
      </c>
      <c r="D1372" s="9"/>
      <c r="E1372" s="9"/>
      <c r="F1372" s="9"/>
      <c r="G1372" s="9"/>
      <c r="H1372" s="5"/>
    </row>
    <row r="1373" spans="1:8" ht="43.5" x14ac:dyDescent="0.35">
      <c r="A1373" s="3" t="s">
        <v>412</v>
      </c>
      <c r="B1373" s="7"/>
      <c r="C1373" s="10" t="s">
        <v>413</v>
      </c>
      <c r="D1373" s="10" t="s">
        <v>414</v>
      </c>
      <c r="E1373" s="10" t="s">
        <v>415</v>
      </c>
      <c r="F1373" s="10" t="s">
        <v>87</v>
      </c>
      <c r="G1373" s="10" t="s">
        <v>88</v>
      </c>
      <c r="H1373" s="135"/>
    </row>
    <row r="1374" spans="1:8" x14ac:dyDescent="0.35">
      <c r="A1374" s="3" t="s">
        <v>416</v>
      </c>
      <c r="B1374" s="4" t="s">
        <v>417</v>
      </c>
      <c r="C1374" s="11">
        <v>29116</v>
      </c>
      <c r="D1374" s="11">
        <v>8564</v>
      </c>
      <c r="E1374" s="11">
        <v>10592</v>
      </c>
      <c r="F1374" s="11">
        <v>1848</v>
      </c>
      <c r="G1374" s="11">
        <v>8112</v>
      </c>
      <c r="H1374" s="11"/>
    </row>
    <row r="1375" spans="1:8" x14ac:dyDescent="0.35">
      <c r="A1375" s="3" t="s">
        <v>418</v>
      </c>
      <c r="B1375" s="7"/>
      <c r="C1375" s="5"/>
      <c r="D1375" s="5"/>
      <c r="E1375" s="5"/>
      <c r="F1375" s="5"/>
      <c r="G1375" s="5"/>
      <c r="H1375" s="5"/>
    </row>
    <row r="1376" spans="1:8" x14ac:dyDescent="0.35">
      <c r="A1376" s="3" t="s">
        <v>419</v>
      </c>
      <c r="B1376" s="4" t="s">
        <v>574</v>
      </c>
      <c r="C1376" s="11">
        <v>280289145.47711301</v>
      </c>
      <c r="D1376" s="11">
        <v>105578256.07732899</v>
      </c>
      <c r="E1376" s="11">
        <v>98786812.525127098</v>
      </c>
      <c r="F1376" s="11">
        <v>14398342.6759372</v>
      </c>
      <c r="G1376" s="11">
        <v>61525734.1987205</v>
      </c>
      <c r="H1376" s="11"/>
    </row>
    <row r="1377" spans="1:8" x14ac:dyDescent="0.35">
      <c r="A1377" s="3" t="s">
        <v>421</v>
      </c>
      <c r="B1377" s="4" t="s">
        <v>440</v>
      </c>
      <c r="C1377" s="5"/>
      <c r="D1377" s="5"/>
      <c r="E1377" s="5"/>
      <c r="F1377" s="5"/>
      <c r="G1377" s="5"/>
      <c r="H1377" s="5"/>
    </row>
    <row r="1378" spans="1:8" x14ac:dyDescent="0.35">
      <c r="A1378" s="3" t="s">
        <v>418</v>
      </c>
      <c r="B1378" s="7"/>
      <c r="C1378" s="5"/>
      <c r="D1378" s="5"/>
      <c r="E1378" s="5"/>
      <c r="F1378" s="5"/>
      <c r="G1378" s="5"/>
      <c r="H1378" s="5"/>
    </row>
    <row r="1379" spans="1:8" x14ac:dyDescent="0.35">
      <c r="A1379" s="3" t="s">
        <v>423</v>
      </c>
      <c r="B1379" s="12" t="s">
        <v>441</v>
      </c>
      <c r="C1379" s="11">
        <v>280289145.47711301</v>
      </c>
      <c r="D1379" s="11">
        <v>105578256.07732899</v>
      </c>
      <c r="E1379" s="11">
        <v>98786812.525127098</v>
      </c>
      <c r="F1379" s="11">
        <v>14398342.6759372</v>
      </c>
      <c r="G1379" s="11">
        <v>61525734.1987205</v>
      </c>
      <c r="H1379" s="11"/>
    </row>
    <row r="1380" spans="1:8" x14ac:dyDescent="0.35">
      <c r="A1380" s="3" t="s">
        <v>423</v>
      </c>
      <c r="B1380" s="12" t="s">
        <v>442</v>
      </c>
      <c r="C1380" s="11">
        <v>26561749.506219</v>
      </c>
      <c r="D1380" s="11">
        <v>10281949.6232627</v>
      </c>
      <c r="E1380" s="11">
        <v>9974776.5580279008</v>
      </c>
      <c r="F1380" s="11">
        <v>896831.191718093</v>
      </c>
      <c r="G1380" s="11">
        <v>5408192.13321032</v>
      </c>
      <c r="H1380" s="11"/>
    </row>
    <row r="1381" spans="1:8" x14ac:dyDescent="0.35">
      <c r="A1381" s="3" t="s">
        <v>423</v>
      </c>
      <c r="B1381" s="12" t="s">
        <v>185</v>
      </c>
      <c r="C1381" s="11">
        <v>22446929.776742</v>
      </c>
      <c r="D1381" s="11">
        <v>9385555.4854374509</v>
      </c>
      <c r="E1381" s="11">
        <v>8789131.9965358805</v>
      </c>
      <c r="F1381" s="11">
        <v>996978.247854457</v>
      </c>
      <c r="G1381" s="11">
        <v>3275264.0469142599</v>
      </c>
      <c r="H1381" s="11"/>
    </row>
    <row r="1382" spans="1:8" x14ac:dyDescent="0.35">
      <c r="A1382" s="3" t="s">
        <v>423</v>
      </c>
      <c r="B1382" s="12" t="s">
        <v>186</v>
      </c>
      <c r="C1382" s="11">
        <v>37694193.435842298</v>
      </c>
      <c r="D1382" s="11">
        <v>10973685.956591301</v>
      </c>
      <c r="E1382" s="11">
        <v>13420613.0043834</v>
      </c>
      <c r="F1382" s="11">
        <v>2688979.59206721</v>
      </c>
      <c r="G1382" s="11">
        <v>10610914.882800501</v>
      </c>
      <c r="H1382" s="11"/>
    </row>
    <row r="1383" spans="1:8" x14ac:dyDescent="0.35">
      <c r="A1383" s="3" t="s">
        <v>423</v>
      </c>
      <c r="B1383" s="12" t="s">
        <v>443</v>
      </c>
      <c r="C1383" s="11">
        <v>38368882.448623903</v>
      </c>
      <c r="D1383" s="11">
        <v>14403198.6956972</v>
      </c>
      <c r="E1383" s="11">
        <v>12439713.051039901</v>
      </c>
      <c r="F1383" s="11">
        <v>1407035.11418073</v>
      </c>
      <c r="G1383" s="11">
        <v>10118935.587706</v>
      </c>
      <c r="H1383" s="11"/>
    </row>
    <row r="1384" spans="1:8" x14ac:dyDescent="0.35">
      <c r="A1384" s="3" t="s">
        <v>423</v>
      </c>
      <c r="B1384" s="12" t="s">
        <v>444</v>
      </c>
      <c r="C1384" s="11">
        <v>10206189.5431301</v>
      </c>
      <c r="D1384" s="11">
        <v>4163903.39041103</v>
      </c>
      <c r="E1384" s="11">
        <v>3722225.9348828499</v>
      </c>
      <c r="F1384" s="11">
        <v>401617.88184698101</v>
      </c>
      <c r="G1384" s="11">
        <v>1918442.3359892501</v>
      </c>
      <c r="H1384" s="11"/>
    </row>
    <row r="1385" spans="1:8" x14ac:dyDescent="0.35">
      <c r="A1385" s="3" t="s">
        <v>423</v>
      </c>
      <c r="B1385" s="12" t="s">
        <v>445</v>
      </c>
      <c r="C1385" s="11">
        <v>41237436.037781402</v>
      </c>
      <c r="D1385" s="11">
        <v>11746116.369143</v>
      </c>
      <c r="E1385" s="11">
        <v>17886870.050218299</v>
      </c>
      <c r="F1385" s="11">
        <v>2385749.3043422699</v>
      </c>
      <c r="G1385" s="11">
        <v>9218700.3140779398</v>
      </c>
      <c r="H1385" s="11"/>
    </row>
    <row r="1386" spans="1:8" x14ac:dyDescent="0.35">
      <c r="A1386" s="3" t="s">
        <v>423</v>
      </c>
      <c r="B1386" s="12" t="s">
        <v>446</v>
      </c>
      <c r="C1386" s="11">
        <v>56742833.215375401</v>
      </c>
      <c r="D1386" s="11">
        <v>28940633.0361345</v>
      </c>
      <c r="E1386" s="11">
        <v>15637418.3638843</v>
      </c>
      <c r="F1386" s="11">
        <v>2295515.32674082</v>
      </c>
      <c r="G1386" s="11">
        <v>9869266.4886159003</v>
      </c>
      <c r="H1386" s="11"/>
    </row>
    <row r="1387" spans="1:8" x14ac:dyDescent="0.35">
      <c r="A1387" s="3" t="s">
        <v>423</v>
      </c>
      <c r="B1387" s="12" t="s">
        <v>447</v>
      </c>
      <c r="C1387" s="11">
        <v>23637206.802560899</v>
      </c>
      <c r="D1387" s="11">
        <v>8448826.5147988293</v>
      </c>
      <c r="E1387" s="11">
        <v>8501213.2248073202</v>
      </c>
      <c r="F1387" s="11">
        <v>1797038.4854884499</v>
      </c>
      <c r="G1387" s="11">
        <v>4890128.5774662597</v>
      </c>
      <c r="H1387" s="11"/>
    </row>
    <row r="1388" spans="1:8" x14ac:dyDescent="0.35">
      <c r="A1388" s="3" t="s">
        <v>423</v>
      </c>
      <c r="B1388" s="12" t="s">
        <v>192</v>
      </c>
      <c r="C1388" s="11">
        <v>21026585.184099101</v>
      </c>
      <c r="D1388" s="11">
        <v>5423439.8523320695</v>
      </c>
      <c r="E1388" s="11">
        <v>8246926.32572651</v>
      </c>
      <c r="F1388" s="11">
        <v>1439866.8482540201</v>
      </c>
      <c r="G1388" s="11">
        <v>5916352.1577864597</v>
      </c>
      <c r="H1388" s="11"/>
    </row>
    <row r="1389" spans="1:8" x14ac:dyDescent="0.35">
      <c r="A1389" s="3" t="s">
        <v>423</v>
      </c>
      <c r="B1389" s="12" t="s">
        <v>194</v>
      </c>
      <c r="C1389" s="11">
        <v>240227812.514532</v>
      </c>
      <c r="D1389" s="11">
        <v>92793622.967217103</v>
      </c>
      <c r="E1389" s="11">
        <v>85198275.505122796</v>
      </c>
      <c r="F1389" s="11">
        <v>11620632.400425799</v>
      </c>
      <c r="G1389" s="11">
        <v>50615281.641766399</v>
      </c>
      <c r="H1389" s="11"/>
    </row>
    <row r="1390" spans="1:8" x14ac:dyDescent="0.35">
      <c r="A1390" s="3" t="s">
        <v>423</v>
      </c>
      <c r="B1390" s="12" t="s">
        <v>448</v>
      </c>
      <c r="C1390" s="11">
        <v>2367139.5267395098</v>
      </c>
      <c r="D1390" s="11">
        <v>1810947.15352061</v>
      </c>
      <c r="E1390" s="11">
        <v>167924.015621058</v>
      </c>
      <c r="F1390" s="11">
        <v>88730.683444163398</v>
      </c>
      <c r="G1390" s="11">
        <v>299537.67415368202</v>
      </c>
      <c r="H1390" s="11"/>
    </row>
    <row r="1391" spans="1:8" x14ac:dyDescent="0.35">
      <c r="A1391" s="3" t="s">
        <v>423</v>
      </c>
      <c r="B1391" s="12" t="s">
        <v>193</v>
      </c>
      <c r="C1391" s="11">
        <v>0</v>
      </c>
      <c r="D1391" s="11">
        <v>0</v>
      </c>
      <c r="E1391" s="11">
        <v>0</v>
      </c>
      <c r="F1391" s="11">
        <v>0</v>
      </c>
      <c r="G1391" s="11">
        <v>0</v>
      </c>
      <c r="H1391" s="11"/>
    </row>
    <row r="1392" spans="1:8" x14ac:dyDescent="0.35">
      <c r="A1392" s="3" t="s">
        <v>559</v>
      </c>
      <c r="B1392" s="7"/>
      <c r="C1392" s="5"/>
      <c r="D1392" s="5"/>
      <c r="E1392" s="5"/>
      <c r="F1392" s="5"/>
      <c r="G1392" s="5"/>
      <c r="H1392" s="5"/>
    </row>
    <row r="1393" spans="1:8" x14ac:dyDescent="0.35">
      <c r="A1393" s="3" t="s">
        <v>405</v>
      </c>
      <c r="B1393" s="4" t="s">
        <v>577</v>
      </c>
      <c r="C1393" s="5"/>
      <c r="D1393" s="5"/>
      <c r="E1393" s="5"/>
      <c r="F1393" s="5"/>
      <c r="G1393" s="5"/>
      <c r="H1393" s="5"/>
    </row>
    <row r="1394" spans="1:8" x14ac:dyDescent="0.35">
      <c r="A1394" s="3" t="s">
        <v>407</v>
      </c>
      <c r="B1394" s="6" t="s">
        <v>578</v>
      </c>
      <c r="C1394" s="5"/>
      <c r="D1394" s="5"/>
      <c r="E1394" s="5"/>
      <c r="F1394" s="5"/>
      <c r="G1394" s="5"/>
      <c r="H1394" s="5"/>
    </row>
    <row r="1395" spans="1:8" x14ac:dyDescent="0.35">
      <c r="A1395" s="3" t="s">
        <v>409</v>
      </c>
      <c r="B1395" s="4" t="s">
        <v>410</v>
      </c>
      <c r="C1395" s="5"/>
      <c r="D1395" s="5"/>
      <c r="E1395" s="5"/>
      <c r="F1395" s="5"/>
      <c r="G1395" s="5"/>
      <c r="H1395" s="5"/>
    </row>
    <row r="1396" spans="1:8" ht="15" customHeight="1" x14ac:dyDescent="0.35">
      <c r="A1396" s="3" t="s">
        <v>411</v>
      </c>
      <c r="B1396" s="7"/>
      <c r="C1396" s="8">
        <v>2023</v>
      </c>
      <c r="D1396" s="9"/>
      <c r="E1396" s="9"/>
      <c r="F1396" s="9"/>
      <c r="G1396" s="9"/>
      <c r="H1396" s="5"/>
    </row>
    <row r="1397" spans="1:8" ht="43.5" x14ac:dyDescent="0.35">
      <c r="A1397" s="3" t="s">
        <v>412</v>
      </c>
      <c r="B1397" s="7"/>
      <c r="C1397" s="10" t="s">
        <v>413</v>
      </c>
      <c r="D1397" s="10" t="s">
        <v>414</v>
      </c>
      <c r="E1397" s="10" t="s">
        <v>415</v>
      </c>
      <c r="F1397" s="10" t="s">
        <v>87</v>
      </c>
      <c r="G1397" s="10" t="s">
        <v>88</v>
      </c>
      <c r="H1397" s="135"/>
    </row>
    <row r="1398" spans="1:8" x14ac:dyDescent="0.35">
      <c r="A1398" s="3" t="s">
        <v>419</v>
      </c>
      <c r="B1398" s="4" t="s">
        <v>417</v>
      </c>
      <c r="C1398" s="11">
        <v>7279</v>
      </c>
      <c r="D1398" s="11">
        <v>2141</v>
      </c>
      <c r="E1398" s="11">
        <v>2648</v>
      </c>
      <c r="F1398" s="11">
        <v>462</v>
      </c>
      <c r="G1398" s="11">
        <v>2028</v>
      </c>
      <c r="H1398" s="11"/>
    </row>
    <row r="1399" spans="1:8" x14ac:dyDescent="0.35">
      <c r="A1399" s="3" t="s">
        <v>421</v>
      </c>
      <c r="B1399" s="4" t="s">
        <v>422</v>
      </c>
      <c r="C1399" s="5"/>
      <c r="D1399" s="5"/>
      <c r="E1399" s="5"/>
      <c r="F1399" s="5"/>
      <c r="G1399" s="5"/>
      <c r="H1399" s="5"/>
    </row>
    <row r="1400" spans="1:8" x14ac:dyDescent="0.35">
      <c r="A1400" s="3" t="s">
        <v>418</v>
      </c>
      <c r="B1400" s="7"/>
      <c r="C1400" s="5"/>
      <c r="D1400" s="5"/>
      <c r="E1400" s="5"/>
      <c r="F1400" s="5"/>
      <c r="G1400" s="5"/>
      <c r="H1400" s="5"/>
    </row>
    <row r="1401" spans="1:8" x14ac:dyDescent="0.35">
      <c r="A1401" s="3" t="s">
        <v>423</v>
      </c>
      <c r="B1401" s="12" t="s">
        <v>414</v>
      </c>
      <c r="C1401" s="11">
        <v>2141</v>
      </c>
      <c r="D1401" s="11">
        <v>2141</v>
      </c>
      <c r="E1401" s="11">
        <v>0</v>
      </c>
      <c r="F1401" s="11">
        <v>0</v>
      </c>
      <c r="G1401" s="11">
        <v>0</v>
      </c>
      <c r="H1401" s="11"/>
    </row>
    <row r="1402" spans="1:8" x14ac:dyDescent="0.35">
      <c r="A1402" s="3" t="s">
        <v>423</v>
      </c>
      <c r="B1402" s="12" t="s">
        <v>424</v>
      </c>
      <c r="C1402" s="11">
        <v>1464</v>
      </c>
      <c r="D1402" s="11">
        <v>1464</v>
      </c>
      <c r="E1402" s="11">
        <v>0</v>
      </c>
      <c r="F1402" s="11">
        <v>0</v>
      </c>
      <c r="G1402" s="11">
        <v>0</v>
      </c>
      <c r="H1402" s="11"/>
    </row>
    <row r="1403" spans="1:8" x14ac:dyDescent="0.35">
      <c r="A1403" s="3" t="s">
        <v>423</v>
      </c>
      <c r="B1403" s="12" t="s">
        <v>135</v>
      </c>
      <c r="C1403" s="11">
        <v>677</v>
      </c>
      <c r="D1403" s="11">
        <v>677</v>
      </c>
      <c r="E1403" s="11">
        <v>0</v>
      </c>
      <c r="F1403" s="11">
        <v>0</v>
      </c>
      <c r="G1403" s="11">
        <v>0</v>
      </c>
      <c r="H1403" s="11"/>
    </row>
    <row r="1404" spans="1:8" x14ac:dyDescent="0.35">
      <c r="A1404" s="3" t="s">
        <v>423</v>
      </c>
      <c r="B1404" s="12" t="s">
        <v>425</v>
      </c>
      <c r="C1404" s="11">
        <v>2648</v>
      </c>
      <c r="D1404" s="11">
        <v>0</v>
      </c>
      <c r="E1404" s="11">
        <v>2648</v>
      </c>
      <c r="F1404" s="11">
        <v>0</v>
      </c>
      <c r="G1404" s="11">
        <v>0</v>
      </c>
      <c r="H1404" s="11"/>
    </row>
    <row r="1405" spans="1:8" x14ac:dyDescent="0.35">
      <c r="A1405" s="3" t="s">
        <v>423</v>
      </c>
      <c r="B1405" s="12" t="s">
        <v>426</v>
      </c>
      <c r="C1405" s="11">
        <v>670</v>
      </c>
      <c r="D1405" s="11">
        <v>0</v>
      </c>
      <c r="E1405" s="11">
        <v>670</v>
      </c>
      <c r="F1405" s="11">
        <v>0</v>
      </c>
      <c r="G1405" s="11">
        <v>0</v>
      </c>
      <c r="H1405" s="11"/>
    </row>
    <row r="1406" spans="1:8" x14ac:dyDescent="0.35">
      <c r="A1406" s="3" t="s">
        <v>423</v>
      </c>
      <c r="B1406" s="12" t="s">
        <v>427</v>
      </c>
      <c r="C1406" s="11">
        <v>1020</v>
      </c>
      <c r="D1406" s="11">
        <v>0</v>
      </c>
      <c r="E1406" s="11">
        <v>1020</v>
      </c>
      <c r="F1406" s="11">
        <v>0</v>
      </c>
      <c r="G1406" s="11">
        <v>0</v>
      </c>
      <c r="H1406" s="11"/>
    </row>
    <row r="1407" spans="1:8" x14ac:dyDescent="0.35">
      <c r="A1407" s="3" t="s">
        <v>423</v>
      </c>
      <c r="B1407" s="12" t="s">
        <v>428</v>
      </c>
      <c r="C1407" s="11">
        <v>958</v>
      </c>
      <c r="D1407" s="11">
        <v>0</v>
      </c>
      <c r="E1407" s="11">
        <v>958</v>
      </c>
      <c r="F1407" s="11">
        <v>0</v>
      </c>
      <c r="G1407" s="11">
        <v>0</v>
      </c>
      <c r="H1407" s="11"/>
    </row>
    <row r="1408" spans="1:8" x14ac:dyDescent="0.35">
      <c r="A1408" s="3" t="s">
        <v>423</v>
      </c>
      <c r="B1408" s="12" t="s">
        <v>140</v>
      </c>
      <c r="C1408" s="11">
        <v>0</v>
      </c>
      <c r="D1408" s="11">
        <v>0</v>
      </c>
      <c r="E1408" s="11">
        <v>0</v>
      </c>
      <c r="F1408" s="11">
        <v>0</v>
      </c>
      <c r="G1408" s="11">
        <v>0</v>
      </c>
      <c r="H1408" s="11"/>
    </row>
    <row r="1409" spans="1:8" x14ac:dyDescent="0.35">
      <c r="A1409" s="3" t="s">
        <v>423</v>
      </c>
      <c r="B1409" s="12" t="s">
        <v>429</v>
      </c>
      <c r="C1409" s="11">
        <v>462</v>
      </c>
      <c r="D1409" s="11">
        <v>0</v>
      </c>
      <c r="E1409" s="11">
        <v>0</v>
      </c>
      <c r="F1409" s="11">
        <v>462</v>
      </c>
      <c r="G1409" s="11">
        <v>0</v>
      </c>
      <c r="H1409" s="11"/>
    </row>
    <row r="1410" spans="1:8" x14ac:dyDescent="0.35">
      <c r="A1410" s="3" t="s">
        <v>423</v>
      </c>
      <c r="B1410" s="12" t="s">
        <v>430</v>
      </c>
      <c r="C1410" s="11">
        <v>155</v>
      </c>
      <c r="D1410" s="11">
        <v>0</v>
      </c>
      <c r="E1410" s="11">
        <v>0</v>
      </c>
      <c r="F1410" s="11">
        <v>155</v>
      </c>
      <c r="G1410" s="11">
        <v>0</v>
      </c>
      <c r="H1410" s="11"/>
    </row>
    <row r="1411" spans="1:8" x14ac:dyDescent="0.35">
      <c r="A1411" s="3" t="s">
        <v>423</v>
      </c>
      <c r="B1411" s="12" t="s">
        <v>431</v>
      </c>
      <c r="C1411" s="11">
        <v>255</v>
      </c>
      <c r="D1411" s="11">
        <v>0</v>
      </c>
      <c r="E1411" s="11">
        <v>0</v>
      </c>
      <c r="F1411" s="11">
        <v>255</v>
      </c>
      <c r="G1411" s="11">
        <v>0</v>
      </c>
      <c r="H1411" s="11"/>
    </row>
    <row r="1412" spans="1:8" x14ac:dyDescent="0.35">
      <c r="A1412" s="3" t="s">
        <v>423</v>
      </c>
      <c r="B1412" s="12" t="s">
        <v>432</v>
      </c>
      <c r="C1412" s="11">
        <v>95</v>
      </c>
      <c r="D1412" s="11">
        <v>0</v>
      </c>
      <c r="E1412" s="11">
        <v>0</v>
      </c>
      <c r="F1412" s="11">
        <v>95</v>
      </c>
      <c r="G1412" s="11">
        <v>0</v>
      </c>
      <c r="H1412" s="11"/>
    </row>
    <row r="1413" spans="1:8" x14ac:dyDescent="0.35">
      <c r="A1413" s="3" t="s">
        <v>423</v>
      </c>
      <c r="B1413" s="12" t="s">
        <v>433</v>
      </c>
      <c r="C1413" s="11">
        <v>109</v>
      </c>
      <c r="D1413" s="11">
        <v>0</v>
      </c>
      <c r="E1413" s="11">
        <v>0</v>
      </c>
      <c r="F1413" s="11">
        <v>109</v>
      </c>
      <c r="G1413" s="11">
        <v>0</v>
      </c>
      <c r="H1413" s="11"/>
    </row>
    <row r="1414" spans="1:8" x14ac:dyDescent="0.35">
      <c r="A1414" s="3" t="s">
        <v>423</v>
      </c>
      <c r="B1414" s="12" t="s">
        <v>145</v>
      </c>
      <c r="C1414" s="11">
        <v>103</v>
      </c>
      <c r="D1414" s="11">
        <v>0</v>
      </c>
      <c r="E1414" s="11">
        <v>0</v>
      </c>
      <c r="F1414" s="11">
        <v>103</v>
      </c>
      <c r="G1414" s="11">
        <v>0</v>
      </c>
      <c r="H1414" s="11"/>
    </row>
    <row r="1415" spans="1:8" x14ac:dyDescent="0.35">
      <c r="A1415" s="3" t="s">
        <v>423</v>
      </c>
      <c r="B1415" s="12" t="s">
        <v>434</v>
      </c>
      <c r="C1415" s="11">
        <v>43</v>
      </c>
      <c r="D1415" s="11">
        <v>0</v>
      </c>
      <c r="E1415" s="11">
        <v>0</v>
      </c>
      <c r="F1415" s="11">
        <v>43</v>
      </c>
      <c r="G1415" s="11">
        <v>0</v>
      </c>
      <c r="H1415" s="11"/>
    </row>
    <row r="1416" spans="1:8" x14ac:dyDescent="0.35">
      <c r="A1416" s="3" t="s">
        <v>423</v>
      </c>
      <c r="B1416" s="12" t="s">
        <v>148</v>
      </c>
      <c r="C1416" s="11">
        <v>33</v>
      </c>
      <c r="D1416" s="11">
        <v>0</v>
      </c>
      <c r="E1416" s="11">
        <v>0</v>
      </c>
      <c r="F1416" s="11">
        <v>33</v>
      </c>
      <c r="G1416" s="11">
        <v>0</v>
      </c>
      <c r="H1416" s="11"/>
    </row>
    <row r="1417" spans="1:8" x14ac:dyDescent="0.35">
      <c r="A1417" s="3" t="s">
        <v>423</v>
      </c>
      <c r="B1417" s="12" t="s">
        <v>149</v>
      </c>
      <c r="C1417" s="11">
        <v>44</v>
      </c>
      <c r="D1417" s="11">
        <v>0</v>
      </c>
      <c r="E1417" s="11">
        <v>0</v>
      </c>
      <c r="F1417" s="11">
        <v>44</v>
      </c>
      <c r="G1417" s="11">
        <v>0</v>
      </c>
      <c r="H1417" s="11"/>
    </row>
    <row r="1418" spans="1:8" x14ac:dyDescent="0.35">
      <c r="A1418" s="3" t="s">
        <v>423</v>
      </c>
      <c r="B1418" s="12" t="s">
        <v>150</v>
      </c>
      <c r="C1418" s="11">
        <v>35</v>
      </c>
      <c r="D1418" s="11">
        <v>0</v>
      </c>
      <c r="E1418" s="11">
        <v>0</v>
      </c>
      <c r="F1418" s="11">
        <v>35</v>
      </c>
      <c r="G1418" s="11">
        <v>0</v>
      </c>
      <c r="H1418" s="11"/>
    </row>
    <row r="1419" spans="1:8" x14ac:dyDescent="0.35">
      <c r="A1419" s="3" t="s">
        <v>423</v>
      </c>
      <c r="B1419" s="12" t="s">
        <v>151</v>
      </c>
      <c r="C1419" s="11">
        <v>52</v>
      </c>
      <c r="D1419" s="11">
        <v>0</v>
      </c>
      <c r="E1419" s="11">
        <v>0</v>
      </c>
      <c r="F1419" s="11">
        <v>52</v>
      </c>
      <c r="G1419" s="11">
        <v>0</v>
      </c>
      <c r="H1419" s="11"/>
    </row>
    <row r="1420" spans="1:8" x14ac:dyDescent="0.35">
      <c r="A1420" s="3" t="s">
        <v>423</v>
      </c>
      <c r="B1420" s="12" t="s">
        <v>152</v>
      </c>
      <c r="C1420" s="11">
        <v>15</v>
      </c>
      <c r="D1420" s="11">
        <v>0</v>
      </c>
      <c r="E1420" s="11">
        <v>0</v>
      </c>
      <c r="F1420" s="11">
        <v>15</v>
      </c>
      <c r="G1420" s="11">
        <v>0</v>
      </c>
      <c r="H1420" s="11"/>
    </row>
    <row r="1421" spans="1:8" x14ac:dyDescent="0.35">
      <c r="A1421" s="3" t="s">
        <v>423</v>
      </c>
      <c r="B1421" s="12" t="s">
        <v>153</v>
      </c>
      <c r="C1421" s="11">
        <v>28</v>
      </c>
      <c r="D1421" s="11">
        <v>0</v>
      </c>
      <c r="E1421" s="11">
        <v>0</v>
      </c>
      <c r="F1421" s="11">
        <v>28</v>
      </c>
      <c r="G1421" s="11">
        <v>0</v>
      </c>
      <c r="H1421" s="11"/>
    </row>
    <row r="1422" spans="1:8" x14ac:dyDescent="0.35">
      <c r="A1422" s="3" t="s">
        <v>423</v>
      </c>
      <c r="B1422" s="12" t="s">
        <v>140</v>
      </c>
      <c r="C1422" s="11">
        <v>0</v>
      </c>
      <c r="D1422" s="11">
        <v>0</v>
      </c>
      <c r="E1422" s="11">
        <v>0</v>
      </c>
      <c r="F1422" s="11">
        <v>0</v>
      </c>
      <c r="G1422" s="11">
        <v>0</v>
      </c>
      <c r="H1422" s="11"/>
    </row>
    <row r="1423" spans="1:8" x14ac:dyDescent="0.35">
      <c r="A1423" s="3" t="s">
        <v>423</v>
      </c>
      <c r="B1423" s="12" t="s">
        <v>435</v>
      </c>
      <c r="C1423" s="11">
        <v>2028</v>
      </c>
      <c r="D1423" s="11">
        <v>0</v>
      </c>
      <c r="E1423" s="11">
        <v>0</v>
      </c>
      <c r="F1423" s="11">
        <v>0</v>
      </c>
      <c r="G1423" s="11">
        <v>2028</v>
      </c>
      <c r="H1423" s="11"/>
    </row>
    <row r="1424" spans="1:8" ht="43.5" x14ac:dyDescent="0.35">
      <c r="A1424" s="3" t="s">
        <v>423</v>
      </c>
      <c r="B1424" s="12" t="s">
        <v>436</v>
      </c>
      <c r="C1424" s="11">
        <v>548</v>
      </c>
      <c r="D1424" s="11">
        <v>0</v>
      </c>
      <c r="E1424" s="11">
        <v>0</v>
      </c>
      <c r="F1424" s="11">
        <v>0</v>
      </c>
      <c r="G1424" s="11">
        <v>548</v>
      </c>
      <c r="H1424" s="11"/>
    </row>
    <row r="1425" spans="1:8" x14ac:dyDescent="0.35">
      <c r="A1425" s="3" t="s">
        <v>423</v>
      </c>
      <c r="B1425" s="12" t="s">
        <v>156</v>
      </c>
      <c r="C1425" s="11">
        <v>340</v>
      </c>
      <c r="D1425" s="11">
        <v>0</v>
      </c>
      <c r="E1425" s="11">
        <v>0</v>
      </c>
      <c r="F1425" s="11">
        <v>0</v>
      </c>
      <c r="G1425" s="11">
        <v>340</v>
      </c>
      <c r="H1425" s="11"/>
    </row>
    <row r="1426" spans="1:8" ht="29" x14ac:dyDescent="0.35">
      <c r="A1426" s="3" t="s">
        <v>423</v>
      </c>
      <c r="B1426" s="12" t="s">
        <v>157</v>
      </c>
      <c r="C1426" s="11">
        <v>142</v>
      </c>
      <c r="D1426" s="11">
        <v>0</v>
      </c>
      <c r="E1426" s="11">
        <v>0</v>
      </c>
      <c r="F1426" s="11">
        <v>0</v>
      </c>
      <c r="G1426" s="11">
        <v>142</v>
      </c>
      <c r="H1426" s="11"/>
    </row>
    <row r="1427" spans="1:8" x14ac:dyDescent="0.35">
      <c r="A1427" s="3" t="s">
        <v>423</v>
      </c>
      <c r="B1427" s="12" t="s">
        <v>158</v>
      </c>
      <c r="C1427" s="11">
        <v>22</v>
      </c>
      <c r="D1427" s="11">
        <v>0</v>
      </c>
      <c r="E1427" s="11">
        <v>0</v>
      </c>
      <c r="F1427" s="11">
        <v>0</v>
      </c>
      <c r="G1427" s="11">
        <v>22</v>
      </c>
      <c r="H1427" s="11"/>
    </row>
    <row r="1428" spans="1:8" x14ac:dyDescent="0.35">
      <c r="A1428" s="3" t="s">
        <v>423</v>
      </c>
      <c r="B1428" s="12" t="s">
        <v>153</v>
      </c>
      <c r="C1428" s="11">
        <v>44</v>
      </c>
      <c r="D1428" s="11">
        <v>0</v>
      </c>
      <c r="E1428" s="11">
        <v>0</v>
      </c>
      <c r="F1428" s="11">
        <v>0</v>
      </c>
      <c r="G1428" s="11">
        <v>44</v>
      </c>
      <c r="H1428" s="11"/>
    </row>
    <row r="1429" spans="1:8" x14ac:dyDescent="0.35">
      <c r="A1429" s="3" t="s">
        <v>423</v>
      </c>
      <c r="B1429" s="12" t="s">
        <v>140</v>
      </c>
      <c r="C1429" s="11">
        <v>0</v>
      </c>
      <c r="D1429" s="11">
        <v>0</v>
      </c>
      <c r="E1429" s="11">
        <v>0</v>
      </c>
      <c r="F1429" s="11">
        <v>0</v>
      </c>
      <c r="G1429" s="11">
        <v>0</v>
      </c>
      <c r="H1429" s="11"/>
    </row>
    <row r="1430" spans="1:8" ht="58" x14ac:dyDescent="0.35">
      <c r="A1430" s="3" t="s">
        <v>423</v>
      </c>
      <c r="B1430" s="12" t="s">
        <v>437</v>
      </c>
      <c r="C1430" s="11">
        <v>1480</v>
      </c>
      <c r="D1430" s="11">
        <v>0</v>
      </c>
      <c r="E1430" s="11">
        <v>0</v>
      </c>
      <c r="F1430" s="11">
        <v>0</v>
      </c>
      <c r="G1430" s="11">
        <v>1480</v>
      </c>
      <c r="H1430" s="11"/>
    </row>
    <row r="1431" spans="1:8" x14ac:dyDescent="0.35">
      <c r="A1431" s="3" t="s">
        <v>423</v>
      </c>
      <c r="B1431" s="12" t="s">
        <v>149</v>
      </c>
      <c r="C1431" s="11">
        <v>31</v>
      </c>
      <c r="D1431" s="11">
        <v>0</v>
      </c>
      <c r="E1431" s="11">
        <v>0</v>
      </c>
      <c r="F1431" s="11">
        <v>0</v>
      </c>
      <c r="G1431" s="11">
        <v>31</v>
      </c>
      <c r="H1431" s="11"/>
    </row>
    <row r="1432" spans="1:8" x14ac:dyDescent="0.35">
      <c r="A1432" s="3" t="s">
        <v>423</v>
      </c>
      <c r="B1432" s="12" t="s">
        <v>438</v>
      </c>
      <c r="C1432" s="11">
        <v>40</v>
      </c>
      <c r="D1432" s="11">
        <v>0</v>
      </c>
      <c r="E1432" s="11">
        <v>0</v>
      </c>
      <c r="F1432" s="11">
        <v>0</v>
      </c>
      <c r="G1432" s="11">
        <v>40</v>
      </c>
      <c r="H1432" s="11"/>
    </row>
    <row r="1433" spans="1:8" x14ac:dyDescent="0.35">
      <c r="A1433" s="3" t="s">
        <v>423</v>
      </c>
      <c r="B1433" s="12" t="s">
        <v>162</v>
      </c>
      <c r="C1433" s="11">
        <v>42</v>
      </c>
      <c r="D1433" s="11">
        <v>0</v>
      </c>
      <c r="E1433" s="11">
        <v>0</v>
      </c>
      <c r="F1433" s="11">
        <v>0</v>
      </c>
      <c r="G1433" s="11">
        <v>42</v>
      </c>
      <c r="H1433" s="11"/>
    </row>
    <row r="1434" spans="1:8" x14ac:dyDescent="0.35">
      <c r="A1434" s="3" t="s">
        <v>423</v>
      </c>
      <c r="B1434" s="12" t="s">
        <v>163</v>
      </c>
      <c r="C1434" s="11">
        <v>48</v>
      </c>
      <c r="D1434" s="11">
        <v>0</v>
      </c>
      <c r="E1434" s="11">
        <v>0</v>
      </c>
      <c r="F1434" s="11">
        <v>0</v>
      </c>
      <c r="G1434" s="11">
        <v>48</v>
      </c>
      <c r="H1434" s="11"/>
    </row>
    <row r="1435" spans="1:8" ht="29" x14ac:dyDescent="0.35">
      <c r="A1435" s="3" t="s">
        <v>423</v>
      </c>
      <c r="B1435" s="12" t="s">
        <v>164</v>
      </c>
      <c r="C1435" s="11">
        <v>16</v>
      </c>
      <c r="D1435" s="11">
        <v>0</v>
      </c>
      <c r="E1435" s="11">
        <v>0</v>
      </c>
      <c r="F1435" s="11">
        <v>0</v>
      </c>
      <c r="G1435" s="11">
        <v>16</v>
      </c>
      <c r="H1435" s="11"/>
    </row>
    <row r="1436" spans="1:8" ht="29" x14ac:dyDescent="0.35">
      <c r="A1436" s="3" t="s">
        <v>423</v>
      </c>
      <c r="B1436" s="12" t="s">
        <v>165</v>
      </c>
      <c r="C1436" s="11">
        <v>693</v>
      </c>
      <c r="D1436" s="11">
        <v>0</v>
      </c>
      <c r="E1436" s="11">
        <v>0</v>
      </c>
      <c r="F1436" s="11">
        <v>0</v>
      </c>
      <c r="G1436" s="11">
        <v>693</v>
      </c>
      <c r="H1436" s="11"/>
    </row>
    <row r="1437" spans="1:8" ht="29" x14ac:dyDescent="0.35">
      <c r="A1437" s="3" t="s">
        <v>423</v>
      </c>
      <c r="B1437" s="12" t="s">
        <v>166</v>
      </c>
      <c r="C1437" s="11">
        <v>409</v>
      </c>
      <c r="D1437" s="11">
        <v>0</v>
      </c>
      <c r="E1437" s="11">
        <v>0</v>
      </c>
      <c r="F1437" s="11">
        <v>0</v>
      </c>
      <c r="G1437" s="11">
        <v>409</v>
      </c>
      <c r="H1437" s="11"/>
    </row>
    <row r="1438" spans="1:8" x14ac:dyDescent="0.35">
      <c r="A1438" s="3" t="s">
        <v>423</v>
      </c>
      <c r="B1438" s="12" t="s">
        <v>153</v>
      </c>
      <c r="C1438" s="11">
        <v>201</v>
      </c>
      <c r="D1438" s="11">
        <v>0</v>
      </c>
      <c r="E1438" s="11">
        <v>0</v>
      </c>
      <c r="F1438" s="11">
        <v>0</v>
      </c>
      <c r="G1438" s="11">
        <v>201</v>
      </c>
      <c r="H1438" s="11"/>
    </row>
    <row r="1439" spans="1:8" x14ac:dyDescent="0.35">
      <c r="A1439" s="3" t="s">
        <v>423</v>
      </c>
      <c r="B1439" s="12" t="s">
        <v>140</v>
      </c>
      <c r="C1439" s="11">
        <v>0</v>
      </c>
      <c r="D1439" s="11">
        <v>0</v>
      </c>
      <c r="E1439" s="11">
        <v>0</v>
      </c>
      <c r="F1439" s="11">
        <v>0</v>
      </c>
      <c r="G1439" s="11">
        <v>0</v>
      </c>
      <c r="H1439" s="11"/>
    </row>
    <row r="1440" spans="1:8" ht="29" x14ac:dyDescent="0.35">
      <c r="A1440" s="3" t="s">
        <v>423</v>
      </c>
      <c r="B1440" s="12" t="s">
        <v>439</v>
      </c>
      <c r="C1440" s="11">
        <v>177</v>
      </c>
      <c r="D1440" s="11">
        <v>0</v>
      </c>
      <c r="E1440" s="11">
        <v>0</v>
      </c>
      <c r="F1440" s="11">
        <v>0</v>
      </c>
      <c r="G1440" s="11">
        <v>177</v>
      </c>
      <c r="H1440" s="11"/>
    </row>
    <row r="1441" spans="1:8" x14ac:dyDescent="0.35">
      <c r="A1441" s="3" t="s">
        <v>421</v>
      </c>
      <c r="B1441" s="4" t="s">
        <v>90</v>
      </c>
      <c r="C1441" s="5"/>
      <c r="D1441" s="5"/>
      <c r="E1441" s="5"/>
      <c r="F1441" s="5"/>
      <c r="G1441" s="5"/>
      <c r="H1441" s="5"/>
    </row>
    <row r="1442" spans="1:8" x14ac:dyDescent="0.35">
      <c r="A1442" s="3" t="s">
        <v>418</v>
      </c>
      <c r="B1442" s="7"/>
      <c r="C1442" s="5"/>
      <c r="D1442" s="5"/>
      <c r="E1442" s="5"/>
      <c r="F1442" s="5"/>
      <c r="G1442" s="5"/>
      <c r="H1442" s="5"/>
    </row>
    <row r="1443" spans="1:8" x14ac:dyDescent="0.35">
      <c r="A1443" s="3" t="s">
        <v>423</v>
      </c>
      <c r="B1443" s="12" t="s">
        <v>168</v>
      </c>
      <c r="C1443" s="11">
        <v>556</v>
      </c>
      <c r="D1443" s="11">
        <v>102</v>
      </c>
      <c r="E1443" s="11">
        <v>272</v>
      </c>
      <c r="F1443" s="11">
        <v>40</v>
      </c>
      <c r="G1443" s="11">
        <v>142</v>
      </c>
      <c r="H1443" s="11"/>
    </row>
    <row r="1444" spans="1:8" x14ac:dyDescent="0.35">
      <c r="A1444" s="3" t="s">
        <v>423</v>
      </c>
      <c r="B1444" s="12" t="s">
        <v>169</v>
      </c>
      <c r="C1444" s="11">
        <v>497</v>
      </c>
      <c r="D1444" s="11">
        <v>117</v>
      </c>
      <c r="E1444" s="11">
        <v>211</v>
      </c>
      <c r="F1444" s="11">
        <v>35</v>
      </c>
      <c r="G1444" s="11">
        <v>134</v>
      </c>
      <c r="H1444" s="11"/>
    </row>
    <row r="1445" spans="1:8" x14ac:dyDescent="0.35">
      <c r="A1445" s="3" t="s">
        <v>423</v>
      </c>
      <c r="B1445" s="12" t="s">
        <v>170</v>
      </c>
      <c r="C1445" s="11">
        <v>432</v>
      </c>
      <c r="D1445" s="11">
        <v>103</v>
      </c>
      <c r="E1445" s="11">
        <v>166</v>
      </c>
      <c r="F1445" s="11">
        <v>41</v>
      </c>
      <c r="G1445" s="11">
        <v>122</v>
      </c>
      <c r="H1445" s="11"/>
    </row>
    <row r="1446" spans="1:8" x14ac:dyDescent="0.35">
      <c r="A1446" s="3" t="s">
        <v>423</v>
      </c>
      <c r="B1446" s="12" t="s">
        <v>171</v>
      </c>
      <c r="C1446" s="11">
        <v>803</v>
      </c>
      <c r="D1446" s="11">
        <v>240</v>
      </c>
      <c r="E1446" s="11">
        <v>301</v>
      </c>
      <c r="F1446" s="11">
        <v>41</v>
      </c>
      <c r="G1446" s="11">
        <v>221</v>
      </c>
      <c r="H1446" s="11"/>
    </row>
    <row r="1447" spans="1:8" x14ac:dyDescent="0.35">
      <c r="A1447" s="3" t="s">
        <v>423</v>
      </c>
      <c r="B1447" s="12" t="s">
        <v>172</v>
      </c>
      <c r="C1447" s="11">
        <v>529</v>
      </c>
      <c r="D1447" s="11">
        <v>176</v>
      </c>
      <c r="E1447" s="11">
        <v>172</v>
      </c>
      <c r="F1447" s="11">
        <v>24</v>
      </c>
      <c r="G1447" s="11">
        <v>157</v>
      </c>
      <c r="H1447" s="11"/>
    </row>
    <row r="1448" spans="1:8" x14ac:dyDescent="0.35">
      <c r="A1448" s="3" t="s">
        <v>423</v>
      </c>
      <c r="B1448" s="12" t="s">
        <v>173</v>
      </c>
      <c r="C1448" s="11">
        <v>652</v>
      </c>
      <c r="D1448" s="11">
        <v>198</v>
      </c>
      <c r="E1448" s="11">
        <v>196</v>
      </c>
      <c r="F1448" s="11">
        <v>49</v>
      </c>
      <c r="G1448" s="11">
        <v>209</v>
      </c>
      <c r="H1448" s="11"/>
    </row>
    <row r="1449" spans="1:8" x14ac:dyDescent="0.35">
      <c r="A1449" s="3" t="s">
        <v>423</v>
      </c>
      <c r="B1449" s="12" t="s">
        <v>174</v>
      </c>
      <c r="C1449" s="11">
        <v>727</v>
      </c>
      <c r="D1449" s="11">
        <v>266</v>
      </c>
      <c r="E1449" s="11">
        <v>236</v>
      </c>
      <c r="F1449" s="11">
        <v>34</v>
      </c>
      <c r="G1449" s="11">
        <v>191</v>
      </c>
      <c r="H1449" s="11"/>
    </row>
    <row r="1450" spans="1:8" x14ac:dyDescent="0.35">
      <c r="A1450" s="3" t="s">
        <v>423</v>
      </c>
      <c r="B1450" s="12" t="s">
        <v>175</v>
      </c>
      <c r="C1450" s="11">
        <v>749</v>
      </c>
      <c r="D1450" s="11">
        <v>282</v>
      </c>
      <c r="E1450" s="11">
        <v>240</v>
      </c>
      <c r="F1450" s="11">
        <v>37</v>
      </c>
      <c r="G1450" s="11">
        <v>190</v>
      </c>
      <c r="H1450" s="11"/>
    </row>
    <row r="1451" spans="1:8" x14ac:dyDescent="0.35">
      <c r="A1451" s="3" t="s">
        <v>423</v>
      </c>
      <c r="B1451" s="12" t="s">
        <v>176</v>
      </c>
      <c r="C1451" s="11">
        <v>500</v>
      </c>
      <c r="D1451" s="11">
        <v>165</v>
      </c>
      <c r="E1451" s="11">
        <v>161</v>
      </c>
      <c r="F1451" s="11">
        <v>24</v>
      </c>
      <c r="G1451" s="11">
        <v>150</v>
      </c>
      <c r="H1451" s="11"/>
    </row>
    <row r="1452" spans="1:8" x14ac:dyDescent="0.35">
      <c r="A1452" s="3" t="s">
        <v>423</v>
      </c>
      <c r="B1452" s="12" t="s">
        <v>177</v>
      </c>
      <c r="C1452" s="11">
        <v>618</v>
      </c>
      <c r="D1452" s="11">
        <v>171</v>
      </c>
      <c r="E1452" s="11">
        <v>214</v>
      </c>
      <c r="F1452" s="11">
        <v>45</v>
      </c>
      <c r="G1452" s="11">
        <v>188</v>
      </c>
      <c r="H1452" s="11"/>
    </row>
    <row r="1453" spans="1:8" x14ac:dyDescent="0.35">
      <c r="A1453" s="3" t="s">
        <v>423</v>
      </c>
      <c r="B1453" s="12" t="s">
        <v>178</v>
      </c>
      <c r="C1453" s="11">
        <v>545</v>
      </c>
      <c r="D1453" s="11">
        <v>151</v>
      </c>
      <c r="E1453" s="11">
        <v>182</v>
      </c>
      <c r="F1453" s="11">
        <v>49</v>
      </c>
      <c r="G1453" s="11">
        <v>163</v>
      </c>
      <c r="H1453" s="11"/>
    </row>
    <row r="1454" spans="1:8" x14ac:dyDescent="0.35">
      <c r="A1454" s="3" t="s">
        <v>423</v>
      </c>
      <c r="B1454" s="12" t="s">
        <v>179</v>
      </c>
      <c r="C1454" s="11">
        <v>671</v>
      </c>
      <c r="D1454" s="11">
        <v>170</v>
      </c>
      <c r="E1454" s="11">
        <v>297</v>
      </c>
      <c r="F1454" s="11">
        <v>43</v>
      </c>
      <c r="G1454" s="11">
        <v>161</v>
      </c>
      <c r="H1454" s="11"/>
    </row>
    <row r="1455" spans="1:8" x14ac:dyDescent="0.35">
      <c r="A1455" s="3" t="s">
        <v>421</v>
      </c>
      <c r="B1455" s="4" t="s">
        <v>91</v>
      </c>
      <c r="C1455" s="5"/>
      <c r="D1455" s="5"/>
      <c r="E1455" s="5"/>
      <c r="F1455" s="5"/>
      <c r="G1455" s="5"/>
      <c r="H1455" s="5"/>
    </row>
    <row r="1456" spans="1:8" x14ac:dyDescent="0.35">
      <c r="A1456" s="3" t="s">
        <v>418</v>
      </c>
      <c r="B1456" s="7"/>
      <c r="C1456" s="5"/>
      <c r="D1456" s="5"/>
      <c r="E1456" s="5"/>
      <c r="F1456" s="5"/>
      <c r="G1456" s="5"/>
      <c r="H1456" s="5"/>
    </row>
    <row r="1457" spans="1:8" x14ac:dyDescent="0.35">
      <c r="A1457" s="3" t="s">
        <v>423</v>
      </c>
      <c r="B1457" s="12" t="s">
        <v>180</v>
      </c>
      <c r="C1457" s="11">
        <v>1485</v>
      </c>
      <c r="D1457" s="11">
        <v>322</v>
      </c>
      <c r="E1457" s="11">
        <v>649</v>
      </c>
      <c r="F1457" s="11">
        <v>116</v>
      </c>
      <c r="G1457" s="11">
        <v>398</v>
      </c>
      <c r="H1457" s="11"/>
    </row>
    <row r="1458" spans="1:8" x14ac:dyDescent="0.35">
      <c r="A1458" s="3" t="s">
        <v>423</v>
      </c>
      <c r="B1458" s="12" t="s">
        <v>181</v>
      </c>
      <c r="C1458" s="11">
        <v>1984</v>
      </c>
      <c r="D1458" s="11">
        <v>614</v>
      </c>
      <c r="E1458" s="11">
        <v>669</v>
      </c>
      <c r="F1458" s="11">
        <v>114</v>
      </c>
      <c r="G1458" s="11">
        <v>587</v>
      </c>
      <c r="H1458" s="11"/>
    </row>
    <row r="1459" spans="1:8" x14ac:dyDescent="0.35">
      <c r="A1459" s="3" t="s">
        <v>423</v>
      </c>
      <c r="B1459" s="12" t="s">
        <v>182</v>
      </c>
      <c r="C1459" s="11">
        <v>1976</v>
      </c>
      <c r="D1459" s="11">
        <v>713</v>
      </c>
      <c r="E1459" s="11">
        <v>637</v>
      </c>
      <c r="F1459" s="11">
        <v>95</v>
      </c>
      <c r="G1459" s="11">
        <v>531</v>
      </c>
      <c r="H1459" s="11"/>
    </row>
    <row r="1460" spans="1:8" x14ac:dyDescent="0.35">
      <c r="A1460" s="3" t="s">
        <v>423</v>
      </c>
      <c r="B1460" s="12" t="s">
        <v>183</v>
      </c>
      <c r="C1460" s="11">
        <v>1834</v>
      </c>
      <c r="D1460" s="11">
        <v>492</v>
      </c>
      <c r="E1460" s="11">
        <v>693</v>
      </c>
      <c r="F1460" s="11">
        <v>137</v>
      </c>
      <c r="G1460" s="11">
        <v>512</v>
      </c>
      <c r="H1460" s="11"/>
    </row>
    <row r="1461" spans="1:8" x14ac:dyDescent="0.35">
      <c r="A1461" s="3" t="s">
        <v>421</v>
      </c>
      <c r="B1461" s="4" t="s">
        <v>440</v>
      </c>
      <c r="C1461" s="5"/>
      <c r="D1461" s="5"/>
      <c r="E1461" s="5"/>
      <c r="F1461" s="5"/>
      <c r="G1461" s="5"/>
      <c r="H1461" s="5"/>
    </row>
    <row r="1462" spans="1:8" x14ac:dyDescent="0.35">
      <c r="A1462" s="3" t="s">
        <v>418</v>
      </c>
      <c r="B1462" s="7"/>
      <c r="C1462" s="5"/>
      <c r="D1462" s="5"/>
      <c r="E1462" s="5"/>
      <c r="F1462" s="5"/>
      <c r="G1462" s="5"/>
      <c r="H1462" s="5"/>
    </row>
    <row r="1463" spans="1:8" x14ac:dyDescent="0.35">
      <c r="A1463" s="3" t="s">
        <v>423</v>
      </c>
      <c r="B1463" s="12" t="s">
        <v>441</v>
      </c>
      <c r="C1463" s="11">
        <v>7279</v>
      </c>
      <c r="D1463" s="11">
        <v>2141</v>
      </c>
      <c r="E1463" s="11">
        <v>2648</v>
      </c>
      <c r="F1463" s="11">
        <v>462</v>
      </c>
      <c r="G1463" s="11">
        <v>2028</v>
      </c>
      <c r="H1463" s="11"/>
    </row>
    <row r="1464" spans="1:8" x14ac:dyDescent="0.35">
      <c r="A1464" s="3" t="s">
        <v>423</v>
      </c>
      <c r="B1464" s="12" t="s">
        <v>442</v>
      </c>
      <c r="C1464" s="11">
        <v>689</v>
      </c>
      <c r="D1464" s="11">
        <v>177</v>
      </c>
      <c r="E1464" s="11">
        <v>282</v>
      </c>
      <c r="F1464" s="11">
        <v>37</v>
      </c>
      <c r="G1464" s="11">
        <v>193</v>
      </c>
      <c r="H1464" s="11"/>
    </row>
    <row r="1465" spans="1:8" x14ac:dyDescent="0.35">
      <c r="A1465" s="3" t="s">
        <v>423</v>
      </c>
      <c r="B1465" s="12" t="s">
        <v>185</v>
      </c>
      <c r="C1465" s="11">
        <v>597</v>
      </c>
      <c r="D1465" s="11">
        <v>169</v>
      </c>
      <c r="E1465" s="11">
        <v>247</v>
      </c>
      <c r="F1465" s="11">
        <v>40</v>
      </c>
      <c r="G1465" s="11">
        <v>141</v>
      </c>
      <c r="H1465" s="11"/>
    </row>
    <row r="1466" spans="1:8" x14ac:dyDescent="0.35">
      <c r="A1466" s="3" t="s">
        <v>423</v>
      </c>
      <c r="B1466" s="12" t="s">
        <v>186</v>
      </c>
      <c r="C1466" s="11">
        <v>1194</v>
      </c>
      <c r="D1466" s="11">
        <v>308</v>
      </c>
      <c r="E1466" s="11">
        <v>384</v>
      </c>
      <c r="F1466" s="11">
        <v>109</v>
      </c>
      <c r="G1466" s="11">
        <v>393</v>
      </c>
      <c r="H1466" s="11"/>
    </row>
    <row r="1467" spans="1:8" x14ac:dyDescent="0.35">
      <c r="A1467" s="3" t="s">
        <v>423</v>
      </c>
      <c r="B1467" s="12" t="s">
        <v>443</v>
      </c>
      <c r="C1467" s="11">
        <v>1176</v>
      </c>
      <c r="D1467" s="11">
        <v>354</v>
      </c>
      <c r="E1467" s="11">
        <v>368</v>
      </c>
      <c r="F1467" s="11">
        <v>69</v>
      </c>
      <c r="G1467" s="11">
        <v>385</v>
      </c>
      <c r="H1467" s="11"/>
    </row>
    <row r="1468" spans="1:8" x14ac:dyDescent="0.35">
      <c r="A1468" s="3" t="s">
        <v>423</v>
      </c>
      <c r="B1468" s="12" t="s">
        <v>444</v>
      </c>
      <c r="C1468" s="11">
        <v>293</v>
      </c>
      <c r="D1468" s="11">
        <v>90</v>
      </c>
      <c r="E1468" s="11">
        <v>104</v>
      </c>
      <c r="F1468" s="11">
        <v>18</v>
      </c>
      <c r="G1468" s="11">
        <v>81</v>
      </c>
      <c r="H1468" s="11"/>
    </row>
    <row r="1469" spans="1:8" x14ac:dyDescent="0.35">
      <c r="A1469" s="3" t="s">
        <v>423</v>
      </c>
      <c r="B1469" s="12" t="s">
        <v>445</v>
      </c>
      <c r="C1469" s="11">
        <v>1097</v>
      </c>
      <c r="D1469" s="11">
        <v>272</v>
      </c>
      <c r="E1469" s="11">
        <v>460</v>
      </c>
      <c r="F1469" s="11">
        <v>64</v>
      </c>
      <c r="G1469" s="11">
        <v>301</v>
      </c>
      <c r="H1469" s="11"/>
    </row>
    <row r="1470" spans="1:8" x14ac:dyDescent="0.35">
      <c r="A1470" s="3" t="s">
        <v>423</v>
      </c>
      <c r="B1470" s="12" t="s">
        <v>446</v>
      </c>
      <c r="C1470" s="11">
        <v>1301</v>
      </c>
      <c r="D1470" s="11">
        <v>518</v>
      </c>
      <c r="E1470" s="11">
        <v>430</v>
      </c>
      <c r="F1470" s="11">
        <v>68</v>
      </c>
      <c r="G1470" s="11">
        <v>285</v>
      </c>
      <c r="H1470" s="11"/>
    </row>
    <row r="1471" spans="1:8" x14ac:dyDescent="0.35">
      <c r="A1471" s="3" t="s">
        <v>423</v>
      </c>
      <c r="B1471" s="12" t="s">
        <v>447</v>
      </c>
      <c r="C1471" s="11">
        <v>715</v>
      </c>
      <c r="D1471" s="11">
        <v>219</v>
      </c>
      <c r="E1471" s="11">
        <v>263</v>
      </c>
      <c r="F1471" s="11">
        <v>45</v>
      </c>
      <c r="G1471" s="11">
        <v>188</v>
      </c>
      <c r="H1471" s="11"/>
    </row>
    <row r="1472" spans="1:8" x14ac:dyDescent="0.35">
      <c r="A1472" s="3" t="s">
        <v>423</v>
      </c>
      <c r="B1472" s="12" t="s">
        <v>192</v>
      </c>
      <c r="C1472" s="11">
        <v>696</v>
      </c>
      <c r="D1472" s="11">
        <v>172</v>
      </c>
      <c r="E1472" s="11">
        <v>239</v>
      </c>
      <c r="F1472" s="11">
        <v>69</v>
      </c>
      <c r="G1472" s="11">
        <v>216</v>
      </c>
      <c r="H1472" s="11"/>
    </row>
    <row r="1473" spans="1:8" x14ac:dyDescent="0.35">
      <c r="A1473" s="3" t="s">
        <v>423</v>
      </c>
      <c r="B1473" s="12" t="s">
        <v>194</v>
      </c>
      <c r="C1473" s="11">
        <v>6151</v>
      </c>
      <c r="D1473" s="11">
        <v>1837</v>
      </c>
      <c r="E1473" s="11">
        <v>2288</v>
      </c>
      <c r="F1473" s="11">
        <v>362</v>
      </c>
      <c r="G1473" s="11">
        <v>1664</v>
      </c>
      <c r="H1473" s="11"/>
    </row>
    <row r="1474" spans="1:8" x14ac:dyDescent="0.35">
      <c r="A1474" s="3" t="s">
        <v>423</v>
      </c>
      <c r="B1474" s="12" t="s">
        <v>448</v>
      </c>
      <c r="C1474" s="11">
        <v>59</v>
      </c>
      <c r="D1474" s="11">
        <v>35</v>
      </c>
      <c r="E1474" s="11">
        <v>8</v>
      </c>
      <c r="F1474" s="11">
        <v>4</v>
      </c>
      <c r="G1474" s="11">
        <v>12</v>
      </c>
      <c r="H1474" s="11"/>
    </row>
    <row r="1475" spans="1:8" x14ac:dyDescent="0.35">
      <c r="A1475" s="3" t="s">
        <v>423</v>
      </c>
      <c r="B1475" s="12" t="s">
        <v>449</v>
      </c>
      <c r="C1475" s="11">
        <v>0</v>
      </c>
      <c r="D1475" s="11">
        <v>0</v>
      </c>
      <c r="E1475" s="11">
        <v>0</v>
      </c>
      <c r="F1475" s="11">
        <v>0</v>
      </c>
      <c r="G1475" s="11">
        <v>0</v>
      </c>
      <c r="H1475" s="11"/>
    </row>
    <row r="1476" spans="1:8" x14ac:dyDescent="0.35">
      <c r="A1476" s="3" t="s">
        <v>423</v>
      </c>
      <c r="B1476" s="12" t="s">
        <v>450</v>
      </c>
      <c r="C1476" s="11">
        <v>108</v>
      </c>
      <c r="D1476" s="11">
        <v>34</v>
      </c>
      <c r="E1476" s="11">
        <v>23</v>
      </c>
      <c r="F1476" s="11">
        <v>15</v>
      </c>
      <c r="G1476" s="11">
        <v>36</v>
      </c>
      <c r="H1476" s="11"/>
    </row>
    <row r="1477" spans="1:8" x14ac:dyDescent="0.35">
      <c r="A1477" s="3" t="s">
        <v>423</v>
      </c>
      <c r="B1477" s="12" t="s">
        <v>451</v>
      </c>
      <c r="C1477" s="11">
        <v>34</v>
      </c>
      <c r="D1477" s="11">
        <v>12</v>
      </c>
      <c r="E1477" s="11">
        <v>5</v>
      </c>
      <c r="F1477" s="11">
        <v>4</v>
      </c>
      <c r="G1477" s="11">
        <v>13</v>
      </c>
      <c r="H1477" s="11"/>
    </row>
    <row r="1478" spans="1:8" x14ac:dyDescent="0.35">
      <c r="A1478" s="3" t="s">
        <v>423</v>
      </c>
      <c r="B1478" s="12" t="s">
        <v>452</v>
      </c>
      <c r="C1478" s="11">
        <v>51</v>
      </c>
      <c r="D1478" s="11">
        <v>15</v>
      </c>
      <c r="E1478" s="11">
        <v>6</v>
      </c>
      <c r="F1478" s="11">
        <v>9</v>
      </c>
      <c r="G1478" s="11">
        <v>21</v>
      </c>
      <c r="H1478" s="11"/>
    </row>
    <row r="1479" spans="1:8" x14ac:dyDescent="0.35">
      <c r="A1479" s="3" t="s">
        <v>423</v>
      </c>
      <c r="B1479" s="12" t="s">
        <v>453</v>
      </c>
      <c r="C1479" s="11">
        <v>4</v>
      </c>
      <c r="D1479" s="11">
        <v>2</v>
      </c>
      <c r="E1479" s="11">
        <v>1</v>
      </c>
      <c r="F1479" s="11">
        <v>0</v>
      </c>
      <c r="G1479" s="11">
        <v>1</v>
      </c>
      <c r="H1479" s="11"/>
    </row>
    <row r="1480" spans="1:8" x14ac:dyDescent="0.35">
      <c r="A1480" s="3" t="s">
        <v>423</v>
      </c>
      <c r="B1480" s="12" t="s">
        <v>454</v>
      </c>
      <c r="C1480" s="11">
        <v>27</v>
      </c>
      <c r="D1480" s="11">
        <v>8</v>
      </c>
      <c r="E1480" s="11">
        <v>13</v>
      </c>
      <c r="F1480" s="11">
        <v>2</v>
      </c>
      <c r="G1480" s="11">
        <v>4</v>
      </c>
      <c r="H1480" s="11"/>
    </row>
    <row r="1481" spans="1:8" x14ac:dyDescent="0.35">
      <c r="A1481" s="3" t="s">
        <v>423</v>
      </c>
      <c r="B1481" s="12" t="s">
        <v>455</v>
      </c>
      <c r="C1481" s="11">
        <v>0</v>
      </c>
      <c r="D1481" s="11">
        <v>0</v>
      </c>
      <c r="E1481" s="11">
        <v>0</v>
      </c>
      <c r="F1481" s="11">
        <v>0</v>
      </c>
      <c r="G1481" s="11">
        <v>0</v>
      </c>
      <c r="H1481" s="11"/>
    </row>
    <row r="1482" spans="1:8" x14ac:dyDescent="0.35">
      <c r="A1482" s="3" t="s">
        <v>423</v>
      </c>
      <c r="B1482" s="12" t="s">
        <v>456</v>
      </c>
      <c r="C1482" s="11">
        <v>0</v>
      </c>
      <c r="D1482" s="11">
        <v>0</v>
      </c>
      <c r="E1482" s="11">
        <v>0</v>
      </c>
      <c r="F1482" s="11">
        <v>0</v>
      </c>
      <c r="G1482" s="11">
        <v>0</v>
      </c>
      <c r="H1482" s="11"/>
    </row>
    <row r="1483" spans="1:8" x14ac:dyDescent="0.35">
      <c r="A1483" s="3" t="s">
        <v>423</v>
      </c>
      <c r="B1483" s="12" t="s">
        <v>457</v>
      </c>
      <c r="C1483" s="11">
        <v>99</v>
      </c>
      <c r="D1483" s="11">
        <v>36</v>
      </c>
      <c r="E1483" s="11">
        <v>27</v>
      </c>
      <c r="F1483" s="11">
        <v>10</v>
      </c>
      <c r="G1483" s="11">
        <v>26</v>
      </c>
      <c r="H1483" s="11"/>
    </row>
    <row r="1484" spans="1:8" x14ac:dyDescent="0.35">
      <c r="A1484" s="3" t="s">
        <v>423</v>
      </c>
      <c r="B1484" s="12" t="s">
        <v>207</v>
      </c>
      <c r="C1484" s="11">
        <v>15</v>
      </c>
      <c r="D1484" s="11">
        <v>3</v>
      </c>
      <c r="E1484" s="11">
        <v>7</v>
      </c>
      <c r="F1484" s="11">
        <v>1</v>
      </c>
      <c r="G1484" s="11">
        <v>4</v>
      </c>
      <c r="H1484" s="11"/>
    </row>
    <row r="1485" spans="1:8" x14ac:dyDescent="0.35">
      <c r="A1485" s="3" t="s">
        <v>423</v>
      </c>
      <c r="B1485" s="12" t="s">
        <v>208</v>
      </c>
      <c r="C1485" s="11">
        <v>24</v>
      </c>
      <c r="D1485" s="11">
        <v>14</v>
      </c>
      <c r="E1485" s="11">
        <v>6</v>
      </c>
      <c r="F1485" s="11">
        <v>3</v>
      </c>
      <c r="G1485" s="11">
        <v>1</v>
      </c>
      <c r="H1485" s="11"/>
    </row>
    <row r="1486" spans="1:8" x14ac:dyDescent="0.35">
      <c r="A1486" s="3" t="s">
        <v>423</v>
      </c>
      <c r="B1486" s="12" t="s">
        <v>209</v>
      </c>
      <c r="C1486" s="11">
        <v>40</v>
      </c>
      <c r="D1486" s="11">
        <v>13</v>
      </c>
      <c r="E1486" s="11">
        <v>9</v>
      </c>
      <c r="F1486" s="11">
        <v>4</v>
      </c>
      <c r="G1486" s="11">
        <v>14</v>
      </c>
      <c r="H1486" s="11"/>
    </row>
    <row r="1487" spans="1:8" x14ac:dyDescent="0.35">
      <c r="A1487" s="3" t="s">
        <v>423</v>
      </c>
      <c r="B1487" s="12" t="s">
        <v>210</v>
      </c>
      <c r="C1487" s="11">
        <v>23</v>
      </c>
      <c r="D1487" s="11">
        <v>8</v>
      </c>
      <c r="E1487" s="11">
        <v>5</v>
      </c>
      <c r="F1487" s="11">
        <v>2</v>
      </c>
      <c r="G1487" s="11">
        <v>8</v>
      </c>
      <c r="H1487" s="11"/>
    </row>
    <row r="1488" spans="1:8" x14ac:dyDescent="0.35">
      <c r="A1488" s="3" t="s">
        <v>423</v>
      </c>
      <c r="B1488" s="12" t="s">
        <v>458</v>
      </c>
      <c r="C1488" s="11">
        <v>0</v>
      </c>
      <c r="D1488" s="11">
        <v>0</v>
      </c>
      <c r="E1488" s="11">
        <v>0</v>
      </c>
      <c r="F1488" s="11">
        <v>0</v>
      </c>
      <c r="G1488" s="11">
        <v>0</v>
      </c>
      <c r="H1488" s="11"/>
    </row>
    <row r="1489" spans="1:8" x14ac:dyDescent="0.35">
      <c r="A1489" s="3" t="s">
        <v>423</v>
      </c>
      <c r="B1489" s="12" t="s">
        <v>459</v>
      </c>
      <c r="C1489" s="11">
        <v>0</v>
      </c>
      <c r="D1489" s="11">
        <v>0</v>
      </c>
      <c r="E1489" s="11">
        <v>0</v>
      </c>
      <c r="F1489" s="11">
        <v>0</v>
      </c>
      <c r="G1489" s="11">
        <v>0</v>
      </c>
      <c r="H1489" s="11"/>
    </row>
    <row r="1490" spans="1:8" x14ac:dyDescent="0.35">
      <c r="A1490" s="3" t="s">
        <v>423</v>
      </c>
      <c r="B1490" s="12" t="s">
        <v>460</v>
      </c>
      <c r="C1490" s="11">
        <v>8</v>
      </c>
      <c r="D1490" s="11">
        <v>3</v>
      </c>
      <c r="E1490" s="11">
        <v>2</v>
      </c>
      <c r="F1490" s="11">
        <v>1</v>
      </c>
      <c r="G1490" s="11">
        <v>2</v>
      </c>
      <c r="H1490" s="11"/>
    </row>
    <row r="1491" spans="1:8" x14ac:dyDescent="0.35">
      <c r="A1491" s="3" t="s">
        <v>421</v>
      </c>
      <c r="B1491" s="4" t="s">
        <v>461</v>
      </c>
      <c r="C1491" s="5"/>
      <c r="D1491" s="5"/>
      <c r="E1491" s="5"/>
      <c r="F1491" s="5"/>
      <c r="G1491" s="5"/>
      <c r="H1491" s="5"/>
    </row>
    <row r="1492" spans="1:8" x14ac:dyDescent="0.35">
      <c r="A1492" s="3" t="s">
        <v>418</v>
      </c>
      <c r="B1492" s="7"/>
      <c r="C1492" s="5"/>
      <c r="D1492" s="5"/>
      <c r="E1492" s="5"/>
      <c r="F1492" s="5"/>
      <c r="G1492" s="5"/>
      <c r="H1492" s="5"/>
    </row>
    <row r="1493" spans="1:8" x14ac:dyDescent="0.35">
      <c r="A1493" s="3" t="s">
        <v>423</v>
      </c>
      <c r="B1493" s="12" t="s">
        <v>195</v>
      </c>
      <c r="C1493" s="11">
        <v>793</v>
      </c>
      <c r="D1493" s="11">
        <v>439</v>
      </c>
      <c r="E1493" s="11">
        <v>178</v>
      </c>
      <c r="F1493" s="11">
        <v>21</v>
      </c>
      <c r="G1493" s="11">
        <v>155</v>
      </c>
      <c r="H1493" s="11"/>
    </row>
    <row r="1494" spans="1:8" x14ac:dyDescent="0.35">
      <c r="A1494" s="3" t="s">
        <v>423</v>
      </c>
      <c r="B1494" s="12" t="s">
        <v>462</v>
      </c>
      <c r="C1494" s="11">
        <v>3485</v>
      </c>
      <c r="D1494" s="11">
        <v>780</v>
      </c>
      <c r="E1494" s="11">
        <v>1249</v>
      </c>
      <c r="F1494" s="11">
        <v>320</v>
      </c>
      <c r="G1494" s="11">
        <v>1136</v>
      </c>
      <c r="H1494" s="11"/>
    </row>
    <row r="1495" spans="1:8" x14ac:dyDescent="0.35">
      <c r="A1495" s="3" t="s">
        <v>423</v>
      </c>
      <c r="B1495" s="12" t="s">
        <v>197</v>
      </c>
      <c r="C1495" s="11">
        <v>1701</v>
      </c>
      <c r="D1495" s="11">
        <v>432</v>
      </c>
      <c r="E1495" s="11">
        <v>786</v>
      </c>
      <c r="F1495" s="11">
        <v>73</v>
      </c>
      <c r="G1495" s="11">
        <v>410</v>
      </c>
      <c r="H1495" s="11"/>
    </row>
    <row r="1496" spans="1:8" x14ac:dyDescent="0.35">
      <c r="A1496" s="3" t="s">
        <v>423</v>
      </c>
      <c r="B1496" s="12" t="s">
        <v>198</v>
      </c>
      <c r="C1496" s="11">
        <v>1176</v>
      </c>
      <c r="D1496" s="11">
        <v>445</v>
      </c>
      <c r="E1496" s="11">
        <v>410</v>
      </c>
      <c r="F1496" s="11">
        <v>43</v>
      </c>
      <c r="G1496" s="11">
        <v>278</v>
      </c>
      <c r="H1496" s="11"/>
    </row>
    <row r="1497" spans="1:8" x14ac:dyDescent="0.35">
      <c r="A1497" s="3" t="s">
        <v>423</v>
      </c>
      <c r="B1497" s="12" t="s">
        <v>463</v>
      </c>
      <c r="C1497" s="11">
        <v>124</v>
      </c>
      <c r="D1497" s="11">
        <v>45</v>
      </c>
      <c r="E1497" s="11">
        <v>25</v>
      </c>
      <c r="F1497" s="11">
        <v>5</v>
      </c>
      <c r="G1497" s="11">
        <v>49</v>
      </c>
      <c r="H1497" s="11"/>
    </row>
    <row r="1498" spans="1:8" x14ac:dyDescent="0.35">
      <c r="A1498" s="3" t="s">
        <v>421</v>
      </c>
      <c r="B1498" s="4" t="s">
        <v>464</v>
      </c>
      <c r="C1498" s="5"/>
      <c r="D1498" s="5"/>
      <c r="E1498" s="5"/>
      <c r="F1498" s="5"/>
      <c r="G1498" s="5"/>
      <c r="H1498" s="5"/>
    </row>
    <row r="1499" spans="1:8" x14ac:dyDescent="0.35">
      <c r="A1499" s="3" t="s">
        <v>418</v>
      </c>
      <c r="B1499" s="7"/>
      <c r="C1499" s="5"/>
      <c r="D1499" s="5"/>
      <c r="E1499" s="5"/>
      <c r="F1499" s="5"/>
      <c r="G1499" s="5"/>
      <c r="H1499" s="5"/>
    </row>
    <row r="1500" spans="1:8" x14ac:dyDescent="0.35">
      <c r="A1500" s="3" t="s">
        <v>423</v>
      </c>
      <c r="B1500" s="12" t="s">
        <v>465</v>
      </c>
      <c r="C1500" s="11">
        <v>6103</v>
      </c>
      <c r="D1500" s="11">
        <v>1783</v>
      </c>
      <c r="E1500" s="11">
        <v>2246</v>
      </c>
      <c r="F1500" s="11">
        <v>368</v>
      </c>
      <c r="G1500" s="11">
        <v>1706</v>
      </c>
      <c r="H1500" s="11"/>
    </row>
    <row r="1501" spans="1:8" x14ac:dyDescent="0.35">
      <c r="A1501" s="3" t="s">
        <v>423</v>
      </c>
      <c r="B1501" s="12" t="s">
        <v>466</v>
      </c>
      <c r="C1501" s="11">
        <v>511</v>
      </c>
      <c r="D1501" s="11">
        <v>181</v>
      </c>
      <c r="E1501" s="11">
        <v>151</v>
      </c>
      <c r="F1501" s="11">
        <v>52</v>
      </c>
      <c r="G1501" s="11">
        <v>127</v>
      </c>
      <c r="H1501" s="11"/>
    </row>
    <row r="1502" spans="1:8" x14ac:dyDescent="0.35">
      <c r="A1502" s="3" t="s">
        <v>423</v>
      </c>
      <c r="B1502" s="12" t="s">
        <v>467</v>
      </c>
      <c r="C1502" s="11">
        <v>665</v>
      </c>
      <c r="D1502" s="11">
        <v>177</v>
      </c>
      <c r="E1502" s="11">
        <v>251</v>
      </c>
      <c r="F1502" s="11">
        <v>42</v>
      </c>
      <c r="G1502" s="11">
        <v>195</v>
      </c>
      <c r="H1502" s="11"/>
    </row>
    <row r="1503" spans="1:8" x14ac:dyDescent="0.35">
      <c r="A1503" s="3" t="s">
        <v>421</v>
      </c>
      <c r="B1503" s="4" t="s">
        <v>468</v>
      </c>
      <c r="C1503" s="5"/>
      <c r="D1503" s="5"/>
      <c r="E1503" s="5"/>
      <c r="F1503" s="5"/>
      <c r="G1503" s="5"/>
      <c r="H1503" s="5"/>
    </row>
    <row r="1504" spans="1:8" x14ac:dyDescent="0.35">
      <c r="A1504" s="3" t="s">
        <v>418</v>
      </c>
      <c r="B1504" s="7"/>
      <c r="C1504" s="5"/>
      <c r="D1504" s="5"/>
      <c r="E1504" s="5"/>
      <c r="F1504" s="5"/>
      <c r="G1504" s="5"/>
      <c r="H1504" s="5"/>
    </row>
    <row r="1505" spans="1:8" x14ac:dyDescent="0.35">
      <c r="A1505" s="3" t="s">
        <v>423</v>
      </c>
      <c r="B1505" s="12" t="s">
        <v>441</v>
      </c>
      <c r="C1505" s="11">
        <v>6103</v>
      </c>
      <c r="D1505" s="11">
        <v>1783</v>
      </c>
      <c r="E1505" s="11">
        <v>2246</v>
      </c>
      <c r="F1505" s="11">
        <v>368</v>
      </c>
      <c r="G1505" s="11">
        <v>1706</v>
      </c>
      <c r="H1505" s="11"/>
    </row>
    <row r="1506" spans="1:8" x14ac:dyDescent="0.35">
      <c r="A1506" s="3" t="s">
        <v>423</v>
      </c>
      <c r="B1506" s="12" t="s">
        <v>442</v>
      </c>
      <c r="C1506" s="11">
        <v>729</v>
      </c>
      <c r="D1506" s="11">
        <v>220</v>
      </c>
      <c r="E1506" s="11">
        <v>276</v>
      </c>
      <c r="F1506" s="11">
        <v>36</v>
      </c>
      <c r="G1506" s="11">
        <v>197</v>
      </c>
      <c r="H1506" s="11"/>
    </row>
    <row r="1507" spans="1:8" x14ac:dyDescent="0.35">
      <c r="A1507" s="3" t="s">
        <v>423</v>
      </c>
      <c r="B1507" s="12" t="s">
        <v>185</v>
      </c>
      <c r="C1507" s="11">
        <v>540</v>
      </c>
      <c r="D1507" s="11">
        <v>169</v>
      </c>
      <c r="E1507" s="11">
        <v>188</v>
      </c>
      <c r="F1507" s="11">
        <v>38</v>
      </c>
      <c r="G1507" s="11">
        <v>145</v>
      </c>
      <c r="H1507" s="11"/>
    </row>
    <row r="1508" spans="1:8" x14ac:dyDescent="0.35">
      <c r="A1508" s="3" t="s">
        <v>423</v>
      </c>
      <c r="B1508" s="12" t="s">
        <v>186</v>
      </c>
      <c r="C1508" s="11">
        <v>1010</v>
      </c>
      <c r="D1508" s="11">
        <v>270</v>
      </c>
      <c r="E1508" s="11">
        <v>401</v>
      </c>
      <c r="F1508" s="11">
        <v>66</v>
      </c>
      <c r="G1508" s="11">
        <v>273</v>
      </c>
      <c r="H1508" s="11"/>
    </row>
    <row r="1509" spans="1:8" x14ac:dyDescent="0.35">
      <c r="A1509" s="3" t="s">
        <v>423</v>
      </c>
      <c r="B1509" s="12" t="s">
        <v>187</v>
      </c>
      <c r="C1509" s="11">
        <v>783</v>
      </c>
      <c r="D1509" s="11">
        <v>240</v>
      </c>
      <c r="E1509" s="11">
        <v>277</v>
      </c>
      <c r="F1509" s="11">
        <v>45</v>
      </c>
      <c r="G1509" s="11">
        <v>221</v>
      </c>
      <c r="H1509" s="11"/>
    </row>
    <row r="1510" spans="1:8" x14ac:dyDescent="0.35">
      <c r="A1510" s="3" t="s">
        <v>423</v>
      </c>
      <c r="B1510" s="12" t="s">
        <v>188</v>
      </c>
      <c r="C1510" s="11">
        <v>224</v>
      </c>
      <c r="D1510" s="11">
        <v>68</v>
      </c>
      <c r="E1510" s="11">
        <v>79</v>
      </c>
      <c r="F1510" s="11">
        <v>10</v>
      </c>
      <c r="G1510" s="11">
        <v>67</v>
      </c>
      <c r="H1510" s="11"/>
    </row>
    <row r="1511" spans="1:8" x14ac:dyDescent="0.35">
      <c r="A1511" s="3" t="s">
        <v>423</v>
      </c>
      <c r="B1511" s="12" t="s">
        <v>189</v>
      </c>
      <c r="C1511" s="11">
        <v>898</v>
      </c>
      <c r="D1511" s="11">
        <v>230</v>
      </c>
      <c r="E1511" s="11">
        <v>352</v>
      </c>
      <c r="F1511" s="11">
        <v>59</v>
      </c>
      <c r="G1511" s="11">
        <v>257</v>
      </c>
      <c r="H1511" s="11"/>
    </row>
    <row r="1512" spans="1:8" x14ac:dyDescent="0.35">
      <c r="A1512" s="3" t="s">
        <v>423</v>
      </c>
      <c r="B1512" s="12" t="s">
        <v>190</v>
      </c>
      <c r="C1512" s="11">
        <v>618</v>
      </c>
      <c r="D1512" s="11">
        <v>194</v>
      </c>
      <c r="E1512" s="11">
        <v>234</v>
      </c>
      <c r="F1512" s="11">
        <v>36</v>
      </c>
      <c r="G1512" s="11">
        <v>154</v>
      </c>
      <c r="H1512" s="11"/>
    </row>
    <row r="1513" spans="1:8" x14ac:dyDescent="0.35">
      <c r="A1513" s="3" t="s">
        <v>423</v>
      </c>
      <c r="B1513" s="12" t="s">
        <v>191</v>
      </c>
      <c r="C1513" s="11">
        <v>666</v>
      </c>
      <c r="D1513" s="11">
        <v>210</v>
      </c>
      <c r="E1513" s="11">
        <v>216</v>
      </c>
      <c r="F1513" s="11">
        <v>41</v>
      </c>
      <c r="G1513" s="11">
        <v>199</v>
      </c>
      <c r="H1513" s="11"/>
    </row>
    <row r="1514" spans="1:8" x14ac:dyDescent="0.35">
      <c r="A1514" s="3" t="s">
        <v>423</v>
      </c>
      <c r="B1514" s="12" t="s">
        <v>192</v>
      </c>
      <c r="C1514" s="11">
        <v>627</v>
      </c>
      <c r="D1514" s="11">
        <v>178</v>
      </c>
      <c r="E1514" s="11">
        <v>221</v>
      </c>
      <c r="F1514" s="11">
        <v>36</v>
      </c>
      <c r="G1514" s="11">
        <v>192</v>
      </c>
      <c r="H1514" s="11"/>
    </row>
    <row r="1515" spans="1:8" x14ac:dyDescent="0.35">
      <c r="A1515" s="3" t="s">
        <v>423</v>
      </c>
      <c r="B1515" s="12" t="s">
        <v>469</v>
      </c>
      <c r="C1515" s="11">
        <v>8</v>
      </c>
      <c r="D1515" s="11">
        <v>4</v>
      </c>
      <c r="E1515" s="11">
        <v>2</v>
      </c>
      <c r="F1515" s="11">
        <v>1</v>
      </c>
      <c r="G1515" s="11">
        <v>1</v>
      </c>
      <c r="H1515" s="11"/>
    </row>
    <row r="1516" spans="1:8" x14ac:dyDescent="0.35">
      <c r="A1516" s="3" t="s">
        <v>423</v>
      </c>
      <c r="B1516" s="12" t="s">
        <v>470</v>
      </c>
      <c r="C1516" s="11">
        <v>5093</v>
      </c>
      <c r="D1516" s="11">
        <v>1513</v>
      </c>
      <c r="E1516" s="11">
        <v>1845</v>
      </c>
      <c r="F1516" s="11">
        <v>302</v>
      </c>
      <c r="G1516" s="11">
        <v>1433</v>
      </c>
      <c r="H1516" s="11"/>
    </row>
    <row r="1517" spans="1:8" x14ac:dyDescent="0.35">
      <c r="A1517" s="3" t="s">
        <v>423</v>
      </c>
      <c r="B1517" s="12" t="s">
        <v>450</v>
      </c>
      <c r="C1517" s="11">
        <v>511</v>
      </c>
      <c r="D1517" s="11">
        <v>181</v>
      </c>
      <c r="E1517" s="11">
        <v>151</v>
      </c>
      <c r="F1517" s="11">
        <v>52</v>
      </c>
      <c r="G1517" s="11">
        <v>127</v>
      </c>
      <c r="H1517" s="11"/>
    </row>
    <row r="1518" spans="1:8" x14ac:dyDescent="0.35">
      <c r="A1518" s="3" t="s">
        <v>423</v>
      </c>
      <c r="B1518" s="12" t="s">
        <v>451</v>
      </c>
      <c r="C1518" s="11">
        <v>182</v>
      </c>
      <c r="D1518" s="11">
        <v>63</v>
      </c>
      <c r="E1518" s="11">
        <v>52</v>
      </c>
      <c r="F1518" s="11">
        <v>22</v>
      </c>
      <c r="G1518" s="11">
        <v>45</v>
      </c>
      <c r="H1518" s="11"/>
    </row>
    <row r="1519" spans="1:8" x14ac:dyDescent="0.35">
      <c r="A1519" s="3" t="s">
        <v>423</v>
      </c>
      <c r="B1519" s="12" t="s">
        <v>452</v>
      </c>
      <c r="C1519" s="11">
        <v>59</v>
      </c>
      <c r="D1519" s="11">
        <v>25</v>
      </c>
      <c r="E1519" s="11">
        <v>18</v>
      </c>
      <c r="F1519" s="11">
        <v>1</v>
      </c>
      <c r="G1519" s="11">
        <v>15</v>
      </c>
      <c r="H1519" s="11"/>
    </row>
    <row r="1520" spans="1:8" x14ac:dyDescent="0.35">
      <c r="A1520" s="3" t="s">
        <v>423</v>
      </c>
      <c r="B1520" s="12" t="s">
        <v>453</v>
      </c>
      <c r="C1520" s="11">
        <v>25</v>
      </c>
      <c r="D1520" s="11">
        <v>14</v>
      </c>
      <c r="E1520" s="11">
        <v>5</v>
      </c>
      <c r="F1520" s="11">
        <v>1</v>
      </c>
      <c r="G1520" s="11">
        <v>5</v>
      </c>
      <c r="H1520" s="11"/>
    </row>
    <row r="1521" spans="1:8" x14ac:dyDescent="0.35">
      <c r="A1521" s="3" t="s">
        <v>423</v>
      </c>
      <c r="B1521" s="12" t="s">
        <v>454</v>
      </c>
      <c r="C1521" s="11">
        <v>245</v>
      </c>
      <c r="D1521" s="11">
        <v>79</v>
      </c>
      <c r="E1521" s="11">
        <v>76</v>
      </c>
      <c r="F1521" s="11">
        <v>28</v>
      </c>
      <c r="G1521" s="11">
        <v>62</v>
      </c>
      <c r="H1521" s="11"/>
    </row>
    <row r="1522" spans="1:8" x14ac:dyDescent="0.35">
      <c r="A1522" s="3" t="s">
        <v>423</v>
      </c>
      <c r="B1522" s="12" t="s">
        <v>471</v>
      </c>
      <c r="C1522" s="11">
        <v>0</v>
      </c>
      <c r="D1522" s="11">
        <v>0</v>
      </c>
      <c r="E1522" s="11">
        <v>0</v>
      </c>
      <c r="F1522" s="11">
        <v>0</v>
      </c>
      <c r="G1522" s="11">
        <v>0</v>
      </c>
      <c r="H1522" s="11"/>
    </row>
    <row r="1523" spans="1:8" x14ac:dyDescent="0.35">
      <c r="A1523" s="3" t="s">
        <v>423</v>
      </c>
      <c r="B1523" s="12" t="s">
        <v>457</v>
      </c>
      <c r="C1523" s="11">
        <v>665</v>
      </c>
      <c r="D1523" s="11">
        <v>177</v>
      </c>
      <c r="E1523" s="11">
        <v>251</v>
      </c>
      <c r="F1523" s="11">
        <v>42</v>
      </c>
      <c r="G1523" s="11">
        <v>195</v>
      </c>
      <c r="H1523" s="11"/>
    </row>
    <row r="1524" spans="1:8" x14ac:dyDescent="0.35">
      <c r="A1524" s="3" t="s">
        <v>423</v>
      </c>
      <c r="B1524" s="12" t="s">
        <v>207</v>
      </c>
      <c r="C1524" s="11">
        <v>28</v>
      </c>
      <c r="D1524" s="11">
        <v>9</v>
      </c>
      <c r="E1524" s="11">
        <v>11</v>
      </c>
      <c r="F1524" s="11">
        <v>1</v>
      </c>
      <c r="G1524" s="11">
        <v>7</v>
      </c>
      <c r="H1524" s="11"/>
    </row>
    <row r="1525" spans="1:8" x14ac:dyDescent="0.35">
      <c r="A1525" s="3" t="s">
        <v>423</v>
      </c>
      <c r="B1525" s="12" t="s">
        <v>208</v>
      </c>
      <c r="C1525" s="11">
        <v>117</v>
      </c>
      <c r="D1525" s="11">
        <v>25</v>
      </c>
      <c r="E1525" s="11">
        <v>44</v>
      </c>
      <c r="F1525" s="11">
        <v>3</v>
      </c>
      <c r="G1525" s="11">
        <v>45</v>
      </c>
      <c r="H1525" s="11"/>
    </row>
    <row r="1526" spans="1:8" x14ac:dyDescent="0.35">
      <c r="A1526" s="3" t="s">
        <v>423</v>
      </c>
      <c r="B1526" s="12" t="s">
        <v>209</v>
      </c>
      <c r="C1526" s="11">
        <v>382</v>
      </c>
      <c r="D1526" s="11">
        <v>101</v>
      </c>
      <c r="E1526" s="11">
        <v>155</v>
      </c>
      <c r="F1526" s="11">
        <v>25</v>
      </c>
      <c r="G1526" s="11">
        <v>101</v>
      </c>
      <c r="H1526" s="11"/>
    </row>
    <row r="1527" spans="1:8" x14ac:dyDescent="0.35">
      <c r="A1527" s="3" t="s">
        <v>423</v>
      </c>
      <c r="B1527" s="12" t="s">
        <v>210</v>
      </c>
      <c r="C1527" s="11">
        <v>135</v>
      </c>
      <c r="D1527" s="11">
        <v>40</v>
      </c>
      <c r="E1527" s="11">
        <v>40</v>
      </c>
      <c r="F1527" s="11">
        <v>13</v>
      </c>
      <c r="G1527" s="11">
        <v>42</v>
      </c>
      <c r="H1527" s="11"/>
    </row>
    <row r="1528" spans="1:8" x14ac:dyDescent="0.35">
      <c r="A1528" s="3" t="s">
        <v>423</v>
      </c>
      <c r="B1528" s="12" t="s">
        <v>472</v>
      </c>
      <c r="C1528" s="11">
        <v>3</v>
      </c>
      <c r="D1528" s="11">
        <v>2</v>
      </c>
      <c r="E1528" s="11">
        <v>1</v>
      </c>
      <c r="F1528" s="11">
        <v>0</v>
      </c>
      <c r="G1528" s="11">
        <v>0</v>
      </c>
      <c r="H1528" s="11"/>
    </row>
    <row r="1529" spans="1:8" x14ac:dyDescent="0.35">
      <c r="A1529" s="3" t="s">
        <v>421</v>
      </c>
      <c r="B1529" s="4" t="s">
        <v>95</v>
      </c>
      <c r="C1529" s="5"/>
      <c r="D1529" s="5"/>
      <c r="E1529" s="5"/>
      <c r="F1529" s="5"/>
      <c r="G1529" s="5"/>
      <c r="H1529" s="5"/>
    </row>
    <row r="1530" spans="1:8" x14ac:dyDescent="0.35">
      <c r="A1530" s="3" t="s">
        <v>418</v>
      </c>
      <c r="B1530" s="7"/>
      <c r="C1530" s="5"/>
      <c r="D1530" s="5"/>
      <c r="E1530" s="5"/>
      <c r="F1530" s="5"/>
      <c r="G1530" s="5"/>
      <c r="H1530" s="5"/>
    </row>
    <row r="1531" spans="1:8" x14ac:dyDescent="0.35">
      <c r="A1531" s="3" t="s">
        <v>423</v>
      </c>
      <c r="B1531" s="12" t="s">
        <v>473</v>
      </c>
      <c r="C1531" s="11">
        <v>5703</v>
      </c>
      <c r="D1531" s="11">
        <v>1464</v>
      </c>
      <c r="E1531" s="11">
        <v>2142</v>
      </c>
      <c r="F1531" s="11">
        <v>377</v>
      </c>
      <c r="G1531" s="11">
        <v>1720</v>
      </c>
      <c r="H1531" s="11"/>
    </row>
    <row r="1532" spans="1:8" x14ac:dyDescent="0.35">
      <c r="A1532" s="3" t="s">
        <v>423</v>
      </c>
      <c r="B1532" s="12" t="s">
        <v>474</v>
      </c>
      <c r="C1532" s="11">
        <v>1296</v>
      </c>
      <c r="D1532" s="11">
        <v>589</v>
      </c>
      <c r="E1532" s="11">
        <v>407</v>
      </c>
      <c r="F1532" s="11">
        <v>69</v>
      </c>
      <c r="G1532" s="11">
        <v>231</v>
      </c>
      <c r="H1532" s="11"/>
    </row>
    <row r="1533" spans="1:8" x14ac:dyDescent="0.35">
      <c r="A1533" s="3" t="s">
        <v>423</v>
      </c>
      <c r="B1533" s="12" t="s">
        <v>475</v>
      </c>
      <c r="C1533" s="11">
        <v>280</v>
      </c>
      <c r="D1533" s="11">
        <v>88</v>
      </c>
      <c r="E1533" s="11">
        <v>99</v>
      </c>
      <c r="F1533" s="11">
        <v>16</v>
      </c>
      <c r="G1533" s="11">
        <v>77</v>
      </c>
      <c r="H1533" s="11"/>
    </row>
    <row r="1534" spans="1:8" x14ac:dyDescent="0.35">
      <c r="A1534" s="3" t="s">
        <v>423</v>
      </c>
      <c r="B1534" s="12" t="s">
        <v>140</v>
      </c>
      <c r="C1534" s="11">
        <v>0</v>
      </c>
      <c r="D1534" s="11">
        <v>0</v>
      </c>
      <c r="E1534" s="11">
        <v>0</v>
      </c>
      <c r="F1534" s="11">
        <v>0</v>
      </c>
      <c r="G1534" s="11">
        <v>0</v>
      </c>
      <c r="H1534" s="11"/>
    </row>
    <row r="1535" spans="1:8" x14ac:dyDescent="0.35">
      <c r="A1535" s="3" t="s">
        <v>421</v>
      </c>
      <c r="B1535" s="4" t="s">
        <v>476</v>
      </c>
      <c r="C1535" s="5"/>
      <c r="D1535" s="5"/>
      <c r="E1535" s="5"/>
      <c r="F1535" s="5"/>
      <c r="G1535" s="5"/>
      <c r="H1535" s="5"/>
    </row>
    <row r="1536" spans="1:8" x14ac:dyDescent="0.35">
      <c r="A1536" s="3" t="s">
        <v>418</v>
      </c>
      <c r="B1536" s="7"/>
      <c r="C1536" s="5"/>
      <c r="D1536" s="5"/>
      <c r="E1536" s="5"/>
      <c r="F1536" s="5"/>
      <c r="G1536" s="5"/>
      <c r="H1536" s="5"/>
    </row>
    <row r="1537" spans="1:8" x14ac:dyDescent="0.35">
      <c r="A1537" s="3" t="s">
        <v>423</v>
      </c>
      <c r="B1537" s="12" t="s">
        <v>214</v>
      </c>
      <c r="C1537" s="11">
        <v>944</v>
      </c>
      <c r="D1537" s="11">
        <v>491</v>
      </c>
      <c r="E1537" s="11">
        <v>0</v>
      </c>
      <c r="F1537" s="11">
        <v>69</v>
      </c>
      <c r="G1537" s="11">
        <v>384</v>
      </c>
      <c r="H1537" s="11"/>
    </row>
    <row r="1538" spans="1:8" ht="43.5" x14ac:dyDescent="0.35">
      <c r="A1538" s="3" t="s">
        <v>423</v>
      </c>
      <c r="B1538" s="12" t="s">
        <v>215</v>
      </c>
      <c r="C1538" s="11">
        <v>1407</v>
      </c>
      <c r="D1538" s="11">
        <v>685</v>
      </c>
      <c r="E1538" s="11">
        <v>445</v>
      </c>
      <c r="F1538" s="11">
        <v>46</v>
      </c>
      <c r="G1538" s="11">
        <v>231</v>
      </c>
      <c r="H1538" s="11"/>
    </row>
    <row r="1539" spans="1:8" ht="43.5" x14ac:dyDescent="0.35">
      <c r="A1539" s="3" t="s">
        <v>423</v>
      </c>
      <c r="B1539" s="12" t="s">
        <v>216</v>
      </c>
      <c r="C1539" s="11">
        <v>1703</v>
      </c>
      <c r="D1539" s="11">
        <v>668</v>
      </c>
      <c r="E1539" s="11">
        <v>723</v>
      </c>
      <c r="F1539" s="11">
        <v>59</v>
      </c>
      <c r="G1539" s="11">
        <v>253</v>
      </c>
      <c r="H1539" s="11"/>
    </row>
    <row r="1540" spans="1:8" ht="29" x14ac:dyDescent="0.35">
      <c r="A1540" s="3" t="s">
        <v>423</v>
      </c>
      <c r="B1540" s="12" t="s">
        <v>217</v>
      </c>
      <c r="C1540" s="11">
        <v>2007</v>
      </c>
      <c r="D1540" s="11">
        <v>911</v>
      </c>
      <c r="E1540" s="11">
        <v>640</v>
      </c>
      <c r="F1540" s="11">
        <v>72</v>
      </c>
      <c r="G1540" s="11">
        <v>384</v>
      </c>
      <c r="H1540" s="11"/>
    </row>
    <row r="1541" spans="1:8" x14ac:dyDescent="0.35">
      <c r="A1541" s="3" t="s">
        <v>423</v>
      </c>
      <c r="B1541" s="12" t="s">
        <v>218</v>
      </c>
      <c r="C1541" s="11">
        <v>848</v>
      </c>
      <c r="D1541" s="11">
        <v>290</v>
      </c>
      <c r="E1541" s="11">
        <v>387</v>
      </c>
      <c r="F1541" s="11">
        <v>31</v>
      </c>
      <c r="G1541" s="11">
        <v>140</v>
      </c>
      <c r="H1541" s="11"/>
    </row>
    <row r="1542" spans="1:8" ht="43.5" x14ac:dyDescent="0.35">
      <c r="A1542" s="3" t="s">
        <v>423</v>
      </c>
      <c r="B1542" s="12" t="s">
        <v>219</v>
      </c>
      <c r="C1542" s="11">
        <v>394</v>
      </c>
      <c r="D1542" s="11">
        <v>128</v>
      </c>
      <c r="E1542" s="11">
        <v>138</v>
      </c>
      <c r="F1542" s="11">
        <v>33</v>
      </c>
      <c r="G1542" s="11">
        <v>95</v>
      </c>
      <c r="H1542" s="11"/>
    </row>
    <row r="1543" spans="1:8" ht="58" x14ac:dyDescent="0.35">
      <c r="A1543" s="3" t="s">
        <v>423</v>
      </c>
      <c r="B1543" s="12" t="s">
        <v>220</v>
      </c>
      <c r="C1543" s="11">
        <v>769</v>
      </c>
      <c r="D1543" s="11">
        <v>72</v>
      </c>
      <c r="E1543" s="11">
        <v>423</v>
      </c>
      <c r="F1543" s="11">
        <v>18</v>
      </c>
      <c r="G1543" s="11">
        <v>256</v>
      </c>
      <c r="H1543" s="11"/>
    </row>
    <row r="1544" spans="1:8" ht="43.5" x14ac:dyDescent="0.35">
      <c r="A1544" s="3" t="s">
        <v>423</v>
      </c>
      <c r="B1544" s="12" t="s">
        <v>477</v>
      </c>
      <c r="C1544" s="11">
        <v>649</v>
      </c>
      <c r="D1544" s="11">
        <v>147</v>
      </c>
      <c r="E1544" s="11">
        <v>155</v>
      </c>
      <c r="F1544" s="11">
        <v>43</v>
      </c>
      <c r="G1544" s="11">
        <v>304</v>
      </c>
      <c r="H1544" s="11"/>
    </row>
    <row r="1545" spans="1:8" ht="43.5" x14ac:dyDescent="0.35">
      <c r="A1545" s="3" t="s">
        <v>423</v>
      </c>
      <c r="B1545" s="12" t="s">
        <v>478</v>
      </c>
      <c r="C1545" s="11">
        <v>431</v>
      </c>
      <c r="D1545" s="11">
        <v>178</v>
      </c>
      <c r="E1545" s="11">
        <v>153</v>
      </c>
      <c r="F1545" s="11">
        <v>30</v>
      </c>
      <c r="G1545" s="11">
        <v>70</v>
      </c>
      <c r="H1545" s="11"/>
    </row>
    <row r="1546" spans="1:8" ht="72.5" x14ac:dyDescent="0.35">
      <c r="A1546" s="3" t="s">
        <v>423</v>
      </c>
      <c r="B1546" s="12" t="s">
        <v>479</v>
      </c>
      <c r="C1546" s="11">
        <v>2250</v>
      </c>
      <c r="D1546" s="11">
        <v>720</v>
      </c>
      <c r="E1546" s="11">
        <v>989</v>
      </c>
      <c r="F1546" s="11">
        <v>108</v>
      </c>
      <c r="G1546" s="11">
        <v>433</v>
      </c>
      <c r="H1546" s="11"/>
    </row>
    <row r="1547" spans="1:8" x14ac:dyDescent="0.35">
      <c r="A1547" s="3" t="s">
        <v>423</v>
      </c>
      <c r="B1547" s="12" t="s">
        <v>480</v>
      </c>
      <c r="C1547" s="11">
        <v>57</v>
      </c>
      <c r="D1547" s="11">
        <v>22</v>
      </c>
      <c r="E1547" s="11">
        <v>20</v>
      </c>
      <c r="F1547" s="11">
        <v>0</v>
      </c>
      <c r="G1547" s="11">
        <v>15</v>
      </c>
      <c r="H1547" s="11"/>
    </row>
    <row r="1548" spans="1:8" ht="29" x14ac:dyDescent="0.35">
      <c r="A1548" s="3" t="s">
        <v>423</v>
      </c>
      <c r="B1548" s="12" t="s">
        <v>224</v>
      </c>
      <c r="C1548" s="11">
        <v>384</v>
      </c>
      <c r="D1548" s="11">
        <v>161</v>
      </c>
      <c r="E1548" s="11">
        <v>144</v>
      </c>
      <c r="F1548" s="11">
        <v>14</v>
      </c>
      <c r="G1548" s="11">
        <v>65</v>
      </c>
      <c r="H1548" s="11"/>
    </row>
    <row r="1549" spans="1:8" x14ac:dyDescent="0.35">
      <c r="A1549" s="3" t="s">
        <v>423</v>
      </c>
      <c r="B1549" s="12" t="s">
        <v>481</v>
      </c>
      <c r="C1549" s="11">
        <v>1027</v>
      </c>
      <c r="D1549" s="11">
        <v>161</v>
      </c>
      <c r="E1549" s="11">
        <v>543</v>
      </c>
      <c r="F1549" s="11">
        <v>161</v>
      </c>
      <c r="G1549" s="11">
        <v>162</v>
      </c>
      <c r="H1549" s="11"/>
    </row>
    <row r="1550" spans="1:8" x14ac:dyDescent="0.35">
      <c r="A1550" s="3" t="s">
        <v>423</v>
      </c>
      <c r="B1550" s="12" t="s">
        <v>140</v>
      </c>
      <c r="C1550" s="11">
        <v>548</v>
      </c>
      <c r="D1550" s="11">
        <v>0</v>
      </c>
      <c r="E1550" s="11">
        <v>0</v>
      </c>
      <c r="F1550" s="11">
        <v>0</v>
      </c>
      <c r="G1550" s="11">
        <v>548</v>
      </c>
      <c r="H1550" s="11"/>
    </row>
    <row r="1551" spans="1:8" x14ac:dyDescent="0.35">
      <c r="A1551" s="3" t="s">
        <v>421</v>
      </c>
      <c r="B1551" s="4" t="s">
        <v>97</v>
      </c>
      <c r="C1551" s="5"/>
      <c r="D1551" s="5"/>
      <c r="E1551" s="5"/>
      <c r="F1551" s="5"/>
      <c r="G1551" s="5"/>
      <c r="H1551" s="5"/>
    </row>
    <row r="1552" spans="1:8" x14ac:dyDescent="0.35">
      <c r="A1552" s="3" t="s">
        <v>418</v>
      </c>
      <c r="B1552" s="7"/>
      <c r="C1552" s="5"/>
      <c r="D1552" s="5"/>
      <c r="E1552" s="5"/>
      <c r="F1552" s="5"/>
      <c r="G1552" s="5"/>
      <c r="H1552" s="5"/>
    </row>
    <row r="1553" spans="1:8" ht="29" x14ac:dyDescent="0.35">
      <c r="A1553" s="3" t="s">
        <v>423</v>
      </c>
      <c r="B1553" s="12" t="s">
        <v>226</v>
      </c>
      <c r="C1553" s="11">
        <v>3468</v>
      </c>
      <c r="D1553" s="11">
        <v>1147</v>
      </c>
      <c r="E1553" s="11">
        <v>617</v>
      </c>
      <c r="F1553" s="11">
        <v>364</v>
      </c>
      <c r="G1553" s="11">
        <v>1340</v>
      </c>
      <c r="H1553" s="11"/>
    </row>
    <row r="1554" spans="1:8" x14ac:dyDescent="0.35">
      <c r="A1554" s="3" t="s">
        <v>423</v>
      </c>
      <c r="B1554" s="12" t="s">
        <v>482</v>
      </c>
      <c r="C1554" s="11">
        <v>2776</v>
      </c>
      <c r="D1554" s="11">
        <v>885</v>
      </c>
      <c r="E1554" s="11">
        <v>447</v>
      </c>
      <c r="F1554" s="11">
        <v>314</v>
      </c>
      <c r="G1554" s="11">
        <v>1130</v>
      </c>
      <c r="H1554" s="11"/>
    </row>
    <row r="1555" spans="1:8" x14ac:dyDescent="0.35">
      <c r="A1555" s="3" t="s">
        <v>423</v>
      </c>
      <c r="B1555" s="12" t="s">
        <v>228</v>
      </c>
      <c r="C1555" s="11">
        <v>222</v>
      </c>
      <c r="D1555" s="11">
        <v>68</v>
      </c>
      <c r="E1555" s="11">
        <v>53</v>
      </c>
      <c r="F1555" s="11">
        <v>24</v>
      </c>
      <c r="G1555" s="11">
        <v>77</v>
      </c>
      <c r="H1555" s="11"/>
    </row>
    <row r="1556" spans="1:8" x14ac:dyDescent="0.35">
      <c r="A1556" s="3" t="s">
        <v>423</v>
      </c>
      <c r="B1556" s="12" t="s">
        <v>483</v>
      </c>
      <c r="C1556" s="11">
        <v>433</v>
      </c>
      <c r="D1556" s="11">
        <v>175</v>
      </c>
      <c r="E1556" s="11">
        <v>107</v>
      </c>
      <c r="F1556" s="11">
        <v>23</v>
      </c>
      <c r="G1556" s="11">
        <v>128</v>
      </c>
      <c r="H1556" s="11"/>
    </row>
    <row r="1557" spans="1:8" x14ac:dyDescent="0.35">
      <c r="A1557" s="3" t="s">
        <v>423</v>
      </c>
      <c r="B1557" s="12" t="s">
        <v>484</v>
      </c>
      <c r="C1557" s="11">
        <v>37</v>
      </c>
      <c r="D1557" s="11">
        <v>19</v>
      </c>
      <c r="E1557" s="11">
        <v>10</v>
      </c>
      <c r="F1557" s="11">
        <v>3</v>
      </c>
      <c r="G1557" s="11">
        <v>5</v>
      </c>
      <c r="H1557" s="11"/>
    </row>
    <row r="1558" spans="1:8" x14ac:dyDescent="0.35">
      <c r="A1558" s="3" t="s">
        <v>423</v>
      </c>
      <c r="B1558" s="12" t="s">
        <v>231</v>
      </c>
      <c r="C1558" s="11">
        <v>737</v>
      </c>
      <c r="D1558" s="11">
        <v>357</v>
      </c>
      <c r="E1558" s="11">
        <v>157</v>
      </c>
      <c r="F1558" s="11">
        <v>33</v>
      </c>
      <c r="G1558" s="11">
        <v>190</v>
      </c>
      <c r="H1558" s="11"/>
    </row>
    <row r="1559" spans="1:8" ht="29" x14ac:dyDescent="0.35">
      <c r="A1559" s="3" t="s">
        <v>423</v>
      </c>
      <c r="B1559" s="12" t="s">
        <v>232</v>
      </c>
      <c r="C1559" s="11">
        <v>237</v>
      </c>
      <c r="D1559" s="11">
        <v>91</v>
      </c>
      <c r="E1559" s="11">
        <v>67</v>
      </c>
      <c r="F1559" s="11">
        <v>7</v>
      </c>
      <c r="G1559" s="11">
        <v>72</v>
      </c>
      <c r="H1559" s="11"/>
    </row>
    <row r="1560" spans="1:8" ht="29" x14ac:dyDescent="0.35">
      <c r="A1560" s="3" t="s">
        <v>423</v>
      </c>
      <c r="B1560" s="12" t="s">
        <v>233</v>
      </c>
      <c r="C1560" s="11">
        <v>387</v>
      </c>
      <c r="D1560" s="11">
        <v>232</v>
      </c>
      <c r="E1560" s="11">
        <v>57</v>
      </c>
      <c r="F1560" s="11">
        <v>15</v>
      </c>
      <c r="G1560" s="11">
        <v>83</v>
      </c>
      <c r="H1560" s="11"/>
    </row>
    <row r="1561" spans="1:8" ht="29" x14ac:dyDescent="0.35">
      <c r="A1561" s="3" t="s">
        <v>423</v>
      </c>
      <c r="B1561" s="12" t="s">
        <v>485</v>
      </c>
      <c r="C1561" s="11">
        <v>73</v>
      </c>
      <c r="D1561" s="11">
        <v>19</v>
      </c>
      <c r="E1561" s="11">
        <v>23</v>
      </c>
      <c r="F1561" s="11">
        <v>6</v>
      </c>
      <c r="G1561" s="11">
        <v>25</v>
      </c>
      <c r="H1561" s="11"/>
    </row>
    <row r="1562" spans="1:8" ht="29" x14ac:dyDescent="0.35">
      <c r="A1562" s="3" t="s">
        <v>423</v>
      </c>
      <c r="B1562" s="12" t="s">
        <v>486</v>
      </c>
      <c r="C1562" s="11">
        <v>40</v>
      </c>
      <c r="D1562" s="11">
        <v>15</v>
      </c>
      <c r="E1562" s="11">
        <v>10</v>
      </c>
      <c r="F1562" s="11">
        <v>5</v>
      </c>
      <c r="G1562" s="11">
        <v>10</v>
      </c>
      <c r="H1562" s="11"/>
    </row>
    <row r="1563" spans="1:8" x14ac:dyDescent="0.35">
      <c r="A1563" s="3" t="s">
        <v>423</v>
      </c>
      <c r="B1563" s="12" t="s">
        <v>487</v>
      </c>
      <c r="C1563" s="11">
        <v>599</v>
      </c>
      <c r="D1563" s="11">
        <v>405</v>
      </c>
      <c r="E1563" s="11">
        <v>69</v>
      </c>
      <c r="F1563" s="11">
        <v>21</v>
      </c>
      <c r="G1563" s="11">
        <v>104</v>
      </c>
      <c r="H1563" s="11"/>
    </row>
    <row r="1564" spans="1:8" x14ac:dyDescent="0.35">
      <c r="A1564" s="3" t="s">
        <v>423</v>
      </c>
      <c r="B1564" s="12" t="s">
        <v>237</v>
      </c>
      <c r="C1564" s="11">
        <v>68</v>
      </c>
      <c r="D1564" s="11">
        <v>42</v>
      </c>
      <c r="E1564" s="11">
        <v>13</v>
      </c>
      <c r="F1564" s="11">
        <v>1</v>
      </c>
      <c r="G1564" s="11">
        <v>12</v>
      </c>
      <c r="H1564" s="11"/>
    </row>
    <row r="1565" spans="1:8" x14ac:dyDescent="0.35">
      <c r="A1565" s="3" t="s">
        <v>423</v>
      </c>
      <c r="B1565" s="12" t="s">
        <v>488</v>
      </c>
      <c r="C1565" s="11">
        <v>105</v>
      </c>
      <c r="D1565" s="11">
        <v>59</v>
      </c>
      <c r="E1565" s="11">
        <v>15</v>
      </c>
      <c r="F1565" s="11">
        <v>3</v>
      </c>
      <c r="G1565" s="11">
        <v>28</v>
      </c>
      <c r="H1565" s="11"/>
    </row>
    <row r="1566" spans="1:8" x14ac:dyDescent="0.35">
      <c r="A1566" s="3" t="s">
        <v>423</v>
      </c>
      <c r="B1566" s="12" t="s">
        <v>239</v>
      </c>
      <c r="C1566" s="11">
        <v>53</v>
      </c>
      <c r="D1566" s="11">
        <v>35</v>
      </c>
      <c r="E1566" s="11">
        <v>3</v>
      </c>
      <c r="F1566" s="11">
        <v>6</v>
      </c>
      <c r="G1566" s="11">
        <v>9</v>
      </c>
      <c r="H1566" s="11"/>
    </row>
    <row r="1567" spans="1:8" x14ac:dyDescent="0.35">
      <c r="A1567" s="3" t="s">
        <v>423</v>
      </c>
      <c r="B1567" s="12" t="s">
        <v>240</v>
      </c>
      <c r="C1567" s="11">
        <v>216</v>
      </c>
      <c r="D1567" s="11">
        <v>175</v>
      </c>
      <c r="E1567" s="11">
        <v>24</v>
      </c>
      <c r="F1567" s="11">
        <v>3</v>
      </c>
      <c r="G1567" s="11">
        <v>14</v>
      </c>
      <c r="H1567" s="11"/>
    </row>
    <row r="1568" spans="1:8" x14ac:dyDescent="0.35">
      <c r="A1568" s="3" t="s">
        <v>423</v>
      </c>
      <c r="B1568" s="12" t="s">
        <v>241</v>
      </c>
      <c r="C1568" s="11">
        <v>106</v>
      </c>
      <c r="D1568" s="11">
        <v>61</v>
      </c>
      <c r="E1568" s="11">
        <v>10</v>
      </c>
      <c r="F1568" s="11">
        <v>5</v>
      </c>
      <c r="G1568" s="11">
        <v>30</v>
      </c>
      <c r="H1568" s="11"/>
    </row>
    <row r="1569" spans="1:8" ht="43.5" x14ac:dyDescent="0.35">
      <c r="A1569" s="3" t="s">
        <v>423</v>
      </c>
      <c r="B1569" s="12" t="s">
        <v>489</v>
      </c>
      <c r="C1569" s="11">
        <v>51</v>
      </c>
      <c r="D1569" s="11">
        <v>33</v>
      </c>
      <c r="E1569" s="11">
        <v>4</v>
      </c>
      <c r="F1569" s="11">
        <v>3</v>
      </c>
      <c r="G1569" s="11">
        <v>11</v>
      </c>
      <c r="H1569" s="11"/>
    </row>
    <row r="1570" spans="1:8" x14ac:dyDescent="0.35">
      <c r="A1570" s="3" t="s">
        <v>423</v>
      </c>
      <c r="B1570" s="12" t="s">
        <v>243</v>
      </c>
      <c r="C1570" s="11">
        <v>2162</v>
      </c>
      <c r="D1570" s="11">
        <v>147</v>
      </c>
      <c r="E1570" s="11">
        <v>1717</v>
      </c>
      <c r="F1570" s="11">
        <v>18</v>
      </c>
      <c r="G1570" s="11">
        <v>280</v>
      </c>
      <c r="H1570" s="11"/>
    </row>
    <row r="1571" spans="1:8" x14ac:dyDescent="0.35">
      <c r="A1571" s="3" t="s">
        <v>423</v>
      </c>
      <c r="B1571" s="12" t="s">
        <v>490</v>
      </c>
      <c r="C1571" s="11">
        <v>47</v>
      </c>
      <c r="D1571" s="11">
        <v>12</v>
      </c>
      <c r="E1571" s="11">
        <v>20</v>
      </c>
      <c r="F1571" s="11">
        <v>3</v>
      </c>
      <c r="G1571" s="11">
        <v>12</v>
      </c>
      <c r="H1571" s="11"/>
    </row>
    <row r="1572" spans="1:8" x14ac:dyDescent="0.35">
      <c r="A1572" s="3" t="s">
        <v>423</v>
      </c>
      <c r="B1572" s="12" t="s">
        <v>491</v>
      </c>
      <c r="C1572" s="11">
        <v>2115</v>
      </c>
      <c r="D1572" s="11">
        <v>135</v>
      </c>
      <c r="E1572" s="11">
        <v>1697</v>
      </c>
      <c r="F1572" s="11">
        <v>15</v>
      </c>
      <c r="G1572" s="11">
        <v>268</v>
      </c>
      <c r="H1572" s="11"/>
    </row>
    <row r="1573" spans="1:8" x14ac:dyDescent="0.35">
      <c r="A1573" s="3" t="s">
        <v>423</v>
      </c>
      <c r="B1573" s="12" t="s">
        <v>246</v>
      </c>
      <c r="C1573" s="11">
        <v>313</v>
      </c>
      <c r="D1573" s="11">
        <v>85</v>
      </c>
      <c r="E1573" s="11">
        <v>88</v>
      </c>
      <c r="F1573" s="11">
        <v>26</v>
      </c>
      <c r="G1573" s="11">
        <v>114</v>
      </c>
      <c r="H1573" s="11"/>
    </row>
    <row r="1574" spans="1:8" x14ac:dyDescent="0.35">
      <c r="A1574" s="3" t="s">
        <v>423</v>
      </c>
      <c r="B1574" s="12" t="s">
        <v>247</v>
      </c>
      <c r="C1574" s="11">
        <v>60</v>
      </c>
      <c r="D1574" s="11">
        <v>23</v>
      </c>
      <c r="E1574" s="11">
        <v>14</v>
      </c>
      <c r="F1574" s="11">
        <v>6</v>
      </c>
      <c r="G1574" s="11">
        <v>17</v>
      </c>
      <c r="H1574" s="11"/>
    </row>
    <row r="1575" spans="1:8" x14ac:dyDescent="0.35">
      <c r="A1575" s="3" t="s">
        <v>423</v>
      </c>
      <c r="B1575" s="12" t="s">
        <v>248</v>
      </c>
      <c r="C1575" s="11">
        <v>25</v>
      </c>
      <c r="D1575" s="11">
        <v>7</v>
      </c>
      <c r="E1575" s="11">
        <v>8</v>
      </c>
      <c r="F1575" s="11">
        <v>1</v>
      </c>
      <c r="G1575" s="11">
        <v>9</v>
      </c>
      <c r="H1575" s="11"/>
    </row>
    <row r="1576" spans="1:8" x14ac:dyDescent="0.35">
      <c r="A1576" s="3" t="s">
        <v>423</v>
      </c>
      <c r="B1576" s="12" t="s">
        <v>249</v>
      </c>
      <c r="C1576" s="11">
        <v>21</v>
      </c>
      <c r="D1576" s="11">
        <v>6</v>
      </c>
      <c r="E1576" s="11">
        <v>5</v>
      </c>
      <c r="F1576" s="11">
        <v>2</v>
      </c>
      <c r="G1576" s="11">
        <v>8</v>
      </c>
      <c r="H1576" s="11"/>
    </row>
    <row r="1577" spans="1:8" x14ac:dyDescent="0.35">
      <c r="A1577" s="3" t="s">
        <v>423</v>
      </c>
      <c r="B1577" s="12" t="s">
        <v>250</v>
      </c>
      <c r="C1577" s="11">
        <v>40</v>
      </c>
      <c r="D1577" s="11">
        <v>12</v>
      </c>
      <c r="E1577" s="11">
        <v>8</v>
      </c>
      <c r="F1577" s="11">
        <v>5</v>
      </c>
      <c r="G1577" s="11">
        <v>15</v>
      </c>
      <c r="H1577" s="11"/>
    </row>
    <row r="1578" spans="1:8" x14ac:dyDescent="0.35">
      <c r="A1578" s="3" t="s">
        <v>423</v>
      </c>
      <c r="B1578" s="12" t="s">
        <v>492</v>
      </c>
      <c r="C1578" s="11">
        <v>14</v>
      </c>
      <c r="D1578" s="11">
        <v>3</v>
      </c>
      <c r="E1578" s="11">
        <v>5</v>
      </c>
      <c r="F1578" s="11">
        <v>4</v>
      </c>
      <c r="G1578" s="11">
        <v>2</v>
      </c>
      <c r="H1578" s="11"/>
    </row>
    <row r="1579" spans="1:8" x14ac:dyDescent="0.35">
      <c r="A1579" s="3" t="s">
        <v>423</v>
      </c>
      <c r="B1579" s="12" t="s">
        <v>493</v>
      </c>
      <c r="C1579" s="11">
        <v>28</v>
      </c>
      <c r="D1579" s="11">
        <v>7</v>
      </c>
      <c r="E1579" s="11">
        <v>12</v>
      </c>
      <c r="F1579" s="11">
        <v>1</v>
      </c>
      <c r="G1579" s="11">
        <v>8</v>
      </c>
      <c r="H1579" s="11"/>
    </row>
    <row r="1580" spans="1:8" x14ac:dyDescent="0.35">
      <c r="A1580" s="3" t="s">
        <v>423</v>
      </c>
      <c r="B1580" s="12" t="s">
        <v>494</v>
      </c>
      <c r="C1580" s="11">
        <v>88</v>
      </c>
      <c r="D1580" s="11">
        <v>16</v>
      </c>
      <c r="E1580" s="11">
        <v>27</v>
      </c>
      <c r="F1580" s="11">
        <v>5</v>
      </c>
      <c r="G1580" s="11">
        <v>40</v>
      </c>
      <c r="H1580" s="11"/>
    </row>
    <row r="1581" spans="1:8" x14ac:dyDescent="0.35">
      <c r="A1581" s="3" t="s">
        <v>423</v>
      </c>
      <c r="B1581" s="12" t="s">
        <v>277</v>
      </c>
      <c r="C1581" s="11">
        <v>37</v>
      </c>
      <c r="D1581" s="11">
        <v>11</v>
      </c>
      <c r="E1581" s="11">
        <v>9</v>
      </c>
      <c r="F1581" s="11">
        <v>2</v>
      </c>
      <c r="G1581" s="11">
        <v>15</v>
      </c>
      <c r="H1581" s="11"/>
    </row>
    <row r="1582" spans="1:8" x14ac:dyDescent="0.35">
      <c r="A1582" s="3" t="s">
        <v>423</v>
      </c>
      <c r="B1582" s="12" t="s">
        <v>140</v>
      </c>
      <c r="C1582" s="11">
        <v>0</v>
      </c>
      <c r="D1582" s="11">
        <v>0</v>
      </c>
      <c r="E1582" s="11">
        <v>0</v>
      </c>
      <c r="F1582" s="11">
        <v>0</v>
      </c>
      <c r="G1582" s="11">
        <v>0</v>
      </c>
      <c r="H1582" s="11"/>
    </row>
    <row r="1583" spans="1:8" x14ac:dyDescent="0.35">
      <c r="A1583" s="3" t="s">
        <v>421</v>
      </c>
      <c r="B1583" s="4" t="s">
        <v>495</v>
      </c>
      <c r="C1583" s="5"/>
      <c r="D1583" s="5"/>
      <c r="E1583" s="5"/>
      <c r="F1583" s="5"/>
      <c r="G1583" s="5"/>
      <c r="H1583" s="5"/>
    </row>
    <row r="1584" spans="1:8" x14ac:dyDescent="0.35">
      <c r="A1584" s="3" t="s">
        <v>418</v>
      </c>
      <c r="B1584" s="7"/>
      <c r="C1584" s="5"/>
      <c r="D1584" s="5"/>
      <c r="E1584" s="5"/>
      <c r="F1584" s="5"/>
      <c r="G1584" s="5"/>
      <c r="H1584" s="5"/>
    </row>
    <row r="1585" spans="1:8" x14ac:dyDescent="0.35">
      <c r="A1585" s="3" t="s">
        <v>423</v>
      </c>
      <c r="B1585" s="12" t="s">
        <v>255</v>
      </c>
      <c r="C1585" s="11">
        <v>4861</v>
      </c>
      <c r="D1585" s="11">
        <v>1622</v>
      </c>
      <c r="E1585" s="11">
        <v>1917</v>
      </c>
      <c r="F1585" s="11">
        <v>277</v>
      </c>
      <c r="G1585" s="11">
        <v>1045</v>
      </c>
      <c r="H1585" s="11"/>
    </row>
    <row r="1586" spans="1:8" ht="29" x14ac:dyDescent="0.35">
      <c r="A1586" s="3" t="s">
        <v>423</v>
      </c>
      <c r="B1586" s="12" t="s">
        <v>256</v>
      </c>
      <c r="C1586" s="11">
        <v>4505</v>
      </c>
      <c r="D1586" s="11">
        <v>1474</v>
      </c>
      <c r="E1586" s="11">
        <v>1842</v>
      </c>
      <c r="F1586" s="11">
        <v>223</v>
      </c>
      <c r="G1586" s="11">
        <v>966</v>
      </c>
      <c r="H1586" s="11"/>
    </row>
    <row r="1587" spans="1:8" x14ac:dyDescent="0.35">
      <c r="A1587" s="3" t="s">
        <v>423</v>
      </c>
      <c r="B1587" s="12" t="s">
        <v>257</v>
      </c>
      <c r="C1587" s="11">
        <v>276</v>
      </c>
      <c r="D1587" s="11">
        <v>105</v>
      </c>
      <c r="E1587" s="11">
        <v>64</v>
      </c>
      <c r="F1587" s="11">
        <v>51</v>
      </c>
      <c r="G1587" s="11">
        <v>56</v>
      </c>
      <c r="H1587" s="11"/>
    </row>
    <row r="1588" spans="1:8" x14ac:dyDescent="0.35">
      <c r="A1588" s="3" t="s">
        <v>423</v>
      </c>
      <c r="B1588" s="12" t="s">
        <v>258</v>
      </c>
      <c r="C1588" s="11">
        <v>137</v>
      </c>
      <c r="D1588" s="11">
        <v>62</v>
      </c>
      <c r="E1588" s="11">
        <v>32</v>
      </c>
      <c r="F1588" s="11">
        <v>9</v>
      </c>
      <c r="G1588" s="11">
        <v>34</v>
      </c>
      <c r="H1588" s="11"/>
    </row>
    <row r="1589" spans="1:8" x14ac:dyDescent="0.35">
      <c r="A1589" s="3" t="s">
        <v>423</v>
      </c>
      <c r="B1589" s="12" t="s">
        <v>259</v>
      </c>
      <c r="C1589" s="11">
        <v>30</v>
      </c>
      <c r="D1589" s="11">
        <v>10</v>
      </c>
      <c r="E1589" s="11">
        <v>9</v>
      </c>
      <c r="F1589" s="11">
        <v>6</v>
      </c>
      <c r="G1589" s="11">
        <v>5</v>
      </c>
      <c r="H1589" s="11"/>
    </row>
    <row r="1590" spans="1:8" x14ac:dyDescent="0.35">
      <c r="A1590" s="3" t="s">
        <v>423</v>
      </c>
      <c r="B1590" s="12" t="s">
        <v>260</v>
      </c>
      <c r="C1590" s="11">
        <v>1694</v>
      </c>
      <c r="D1590" s="11">
        <v>488</v>
      </c>
      <c r="E1590" s="11">
        <v>642</v>
      </c>
      <c r="F1590" s="11">
        <v>166</v>
      </c>
      <c r="G1590" s="11">
        <v>398</v>
      </c>
      <c r="H1590" s="11"/>
    </row>
    <row r="1591" spans="1:8" x14ac:dyDescent="0.35">
      <c r="A1591" s="3" t="s">
        <v>423</v>
      </c>
      <c r="B1591" s="12" t="s">
        <v>250</v>
      </c>
      <c r="C1591" s="11">
        <v>1576</v>
      </c>
      <c r="D1591" s="11">
        <v>456</v>
      </c>
      <c r="E1591" s="11">
        <v>602</v>
      </c>
      <c r="F1591" s="11">
        <v>159</v>
      </c>
      <c r="G1591" s="11">
        <v>359</v>
      </c>
      <c r="H1591" s="11"/>
    </row>
    <row r="1592" spans="1:8" x14ac:dyDescent="0.35">
      <c r="A1592" s="3" t="s">
        <v>423</v>
      </c>
      <c r="B1592" s="12" t="s">
        <v>496</v>
      </c>
      <c r="C1592" s="11">
        <v>268</v>
      </c>
      <c r="D1592" s="11">
        <v>64</v>
      </c>
      <c r="E1592" s="11">
        <v>103</v>
      </c>
      <c r="F1592" s="11">
        <v>26</v>
      </c>
      <c r="G1592" s="11">
        <v>75</v>
      </c>
      <c r="H1592" s="11"/>
    </row>
    <row r="1593" spans="1:8" x14ac:dyDescent="0.35">
      <c r="A1593" s="3" t="s">
        <v>423</v>
      </c>
      <c r="B1593" s="12" t="s">
        <v>262</v>
      </c>
      <c r="C1593" s="11">
        <v>49</v>
      </c>
      <c r="D1593" s="11">
        <v>10</v>
      </c>
      <c r="E1593" s="11">
        <v>18</v>
      </c>
      <c r="F1593" s="11">
        <v>7</v>
      </c>
      <c r="G1593" s="11">
        <v>14</v>
      </c>
      <c r="H1593" s="11"/>
    </row>
    <row r="1594" spans="1:8" x14ac:dyDescent="0.35">
      <c r="A1594" s="3" t="s">
        <v>423</v>
      </c>
      <c r="B1594" s="12" t="s">
        <v>263</v>
      </c>
      <c r="C1594" s="11">
        <v>862</v>
      </c>
      <c r="D1594" s="11">
        <v>217</v>
      </c>
      <c r="E1594" s="11">
        <v>356</v>
      </c>
      <c r="F1594" s="11">
        <v>77</v>
      </c>
      <c r="G1594" s="11">
        <v>212</v>
      </c>
      <c r="H1594" s="11"/>
    </row>
    <row r="1595" spans="1:8" x14ac:dyDescent="0.35">
      <c r="A1595" s="3" t="s">
        <v>423</v>
      </c>
      <c r="B1595" s="12" t="s">
        <v>264</v>
      </c>
      <c r="C1595" s="11">
        <v>513</v>
      </c>
      <c r="D1595" s="11">
        <v>127</v>
      </c>
      <c r="E1595" s="11">
        <v>251</v>
      </c>
      <c r="F1595" s="11">
        <v>26</v>
      </c>
      <c r="G1595" s="11">
        <v>109</v>
      </c>
      <c r="H1595" s="11"/>
    </row>
    <row r="1596" spans="1:8" x14ac:dyDescent="0.35">
      <c r="A1596" s="3" t="s">
        <v>423</v>
      </c>
      <c r="B1596" s="12" t="s">
        <v>265</v>
      </c>
      <c r="C1596" s="11">
        <v>66</v>
      </c>
      <c r="D1596" s="11">
        <v>24</v>
      </c>
      <c r="E1596" s="11">
        <v>16</v>
      </c>
      <c r="F1596" s="11">
        <v>12</v>
      </c>
      <c r="G1596" s="11">
        <v>14</v>
      </c>
      <c r="H1596" s="11"/>
    </row>
    <row r="1597" spans="1:8" x14ac:dyDescent="0.35">
      <c r="A1597" s="3" t="s">
        <v>423</v>
      </c>
      <c r="B1597" s="12" t="s">
        <v>266</v>
      </c>
      <c r="C1597" s="11">
        <v>365</v>
      </c>
      <c r="D1597" s="11">
        <v>90</v>
      </c>
      <c r="E1597" s="11">
        <v>125</v>
      </c>
      <c r="F1597" s="11">
        <v>48</v>
      </c>
      <c r="G1597" s="11">
        <v>102</v>
      </c>
      <c r="H1597" s="11"/>
    </row>
    <row r="1598" spans="1:8" x14ac:dyDescent="0.35">
      <c r="A1598" s="3" t="s">
        <v>423</v>
      </c>
      <c r="B1598" s="12" t="s">
        <v>267</v>
      </c>
      <c r="C1598" s="11">
        <v>352</v>
      </c>
      <c r="D1598" s="11">
        <v>96</v>
      </c>
      <c r="E1598" s="11">
        <v>143</v>
      </c>
      <c r="F1598" s="11">
        <v>38</v>
      </c>
      <c r="G1598" s="11">
        <v>75</v>
      </c>
      <c r="H1598" s="11"/>
    </row>
    <row r="1599" spans="1:8" x14ac:dyDescent="0.35">
      <c r="A1599" s="3" t="s">
        <v>423</v>
      </c>
      <c r="B1599" s="12" t="s">
        <v>497</v>
      </c>
      <c r="C1599" s="11">
        <v>320</v>
      </c>
      <c r="D1599" s="11">
        <v>82</v>
      </c>
      <c r="E1599" s="11">
        <v>132</v>
      </c>
      <c r="F1599" s="11">
        <v>35</v>
      </c>
      <c r="G1599" s="11">
        <v>71</v>
      </c>
      <c r="H1599" s="11"/>
    </row>
    <row r="1600" spans="1:8" x14ac:dyDescent="0.35">
      <c r="A1600" s="3" t="s">
        <v>423</v>
      </c>
      <c r="B1600" s="12" t="s">
        <v>269</v>
      </c>
      <c r="C1600" s="11">
        <v>57</v>
      </c>
      <c r="D1600" s="11">
        <v>19</v>
      </c>
      <c r="E1600" s="11">
        <v>22</v>
      </c>
      <c r="F1600" s="11">
        <v>7</v>
      </c>
      <c r="G1600" s="11">
        <v>9</v>
      </c>
      <c r="H1600" s="11"/>
    </row>
    <row r="1601" spans="1:8" x14ac:dyDescent="0.35">
      <c r="A1601" s="3" t="s">
        <v>423</v>
      </c>
      <c r="B1601" s="12" t="s">
        <v>270</v>
      </c>
      <c r="C1601" s="11">
        <v>386</v>
      </c>
      <c r="D1601" s="11">
        <v>117</v>
      </c>
      <c r="E1601" s="11">
        <v>110</v>
      </c>
      <c r="F1601" s="11">
        <v>60</v>
      </c>
      <c r="G1601" s="11">
        <v>99</v>
      </c>
      <c r="H1601" s="11"/>
    </row>
    <row r="1602" spans="1:8" x14ac:dyDescent="0.35">
      <c r="A1602" s="3" t="s">
        <v>423</v>
      </c>
      <c r="B1602" s="12" t="s">
        <v>498</v>
      </c>
      <c r="C1602" s="11">
        <v>263</v>
      </c>
      <c r="D1602" s="11">
        <v>82</v>
      </c>
      <c r="E1602" s="11">
        <v>60</v>
      </c>
      <c r="F1602" s="11">
        <v>41</v>
      </c>
      <c r="G1602" s="11">
        <v>80</v>
      </c>
      <c r="H1602" s="11"/>
    </row>
    <row r="1603" spans="1:8" x14ac:dyDescent="0.35">
      <c r="A1603" s="3" t="s">
        <v>423</v>
      </c>
      <c r="B1603" s="12" t="s">
        <v>271</v>
      </c>
      <c r="C1603" s="11">
        <v>263</v>
      </c>
      <c r="D1603" s="11">
        <v>82</v>
      </c>
      <c r="E1603" s="11">
        <v>60</v>
      </c>
      <c r="F1603" s="11">
        <v>41</v>
      </c>
      <c r="G1603" s="11">
        <v>80</v>
      </c>
      <c r="H1603" s="11"/>
    </row>
    <row r="1604" spans="1:8" x14ac:dyDescent="0.35">
      <c r="A1604" s="3" t="s">
        <v>423</v>
      </c>
      <c r="B1604" s="12" t="s">
        <v>499</v>
      </c>
      <c r="C1604" s="11">
        <v>154</v>
      </c>
      <c r="D1604" s="11">
        <v>44</v>
      </c>
      <c r="E1604" s="11">
        <v>57</v>
      </c>
      <c r="F1604" s="11">
        <v>25</v>
      </c>
      <c r="G1604" s="11">
        <v>28</v>
      </c>
      <c r="H1604" s="11"/>
    </row>
    <row r="1605" spans="1:8" x14ac:dyDescent="0.35">
      <c r="A1605" s="3" t="s">
        <v>423</v>
      </c>
      <c r="B1605" s="12" t="s">
        <v>248</v>
      </c>
      <c r="C1605" s="11">
        <v>99</v>
      </c>
      <c r="D1605" s="11">
        <v>31</v>
      </c>
      <c r="E1605" s="11">
        <v>38</v>
      </c>
      <c r="F1605" s="11">
        <v>15</v>
      </c>
      <c r="G1605" s="11">
        <v>15</v>
      </c>
      <c r="H1605" s="11"/>
    </row>
    <row r="1606" spans="1:8" x14ac:dyDescent="0.35">
      <c r="A1606" s="3" t="s">
        <v>423</v>
      </c>
      <c r="B1606" s="12" t="s">
        <v>272</v>
      </c>
      <c r="C1606" s="11">
        <v>24</v>
      </c>
      <c r="D1606" s="11">
        <v>4</v>
      </c>
      <c r="E1606" s="11">
        <v>8</v>
      </c>
      <c r="F1606" s="11">
        <v>6</v>
      </c>
      <c r="G1606" s="11">
        <v>6</v>
      </c>
      <c r="H1606" s="11"/>
    </row>
    <row r="1607" spans="1:8" x14ac:dyDescent="0.35">
      <c r="A1607" s="3" t="s">
        <v>423</v>
      </c>
      <c r="B1607" s="12" t="s">
        <v>500</v>
      </c>
      <c r="C1607" s="11">
        <v>46</v>
      </c>
      <c r="D1607" s="11">
        <v>14</v>
      </c>
      <c r="E1607" s="11">
        <v>14</v>
      </c>
      <c r="F1607" s="11">
        <v>6</v>
      </c>
      <c r="G1607" s="11">
        <v>12</v>
      </c>
      <c r="H1607" s="11"/>
    </row>
    <row r="1608" spans="1:8" x14ac:dyDescent="0.35">
      <c r="A1608" s="3" t="s">
        <v>423</v>
      </c>
      <c r="B1608" s="12" t="s">
        <v>274</v>
      </c>
      <c r="C1608" s="11">
        <v>66</v>
      </c>
      <c r="D1608" s="11">
        <v>11</v>
      </c>
      <c r="E1608" s="11">
        <v>29</v>
      </c>
      <c r="F1608" s="11">
        <v>19</v>
      </c>
      <c r="G1608" s="11">
        <v>7</v>
      </c>
      <c r="H1608" s="11"/>
    </row>
    <row r="1609" spans="1:8" x14ac:dyDescent="0.35">
      <c r="A1609" s="3" t="s">
        <v>423</v>
      </c>
      <c r="B1609" s="12" t="s">
        <v>501</v>
      </c>
      <c r="C1609" s="11">
        <v>41</v>
      </c>
      <c r="D1609" s="11">
        <v>5</v>
      </c>
      <c r="E1609" s="11">
        <v>17</v>
      </c>
      <c r="F1609" s="11">
        <v>17</v>
      </c>
      <c r="G1609" s="11">
        <v>2</v>
      </c>
      <c r="H1609" s="11"/>
    </row>
    <row r="1610" spans="1:8" x14ac:dyDescent="0.35">
      <c r="A1610" s="3" t="s">
        <v>423</v>
      </c>
      <c r="B1610" s="12" t="s">
        <v>494</v>
      </c>
      <c r="C1610" s="11">
        <v>25</v>
      </c>
      <c r="D1610" s="11">
        <v>6</v>
      </c>
      <c r="E1610" s="11">
        <v>12</v>
      </c>
      <c r="F1610" s="11">
        <v>2</v>
      </c>
      <c r="G1610" s="11">
        <v>5</v>
      </c>
      <c r="H1610" s="11"/>
    </row>
    <row r="1611" spans="1:8" x14ac:dyDescent="0.35">
      <c r="A1611" s="3" t="s">
        <v>423</v>
      </c>
      <c r="B1611" s="12" t="s">
        <v>502</v>
      </c>
      <c r="C1611" s="11">
        <v>27</v>
      </c>
      <c r="D1611" s="11">
        <v>12</v>
      </c>
      <c r="E1611" s="11">
        <v>9</v>
      </c>
      <c r="F1611" s="11">
        <v>1</v>
      </c>
      <c r="G1611" s="11">
        <v>5</v>
      </c>
      <c r="H1611" s="11"/>
    </row>
    <row r="1612" spans="1:8" x14ac:dyDescent="0.35">
      <c r="A1612" s="3" t="s">
        <v>423</v>
      </c>
      <c r="B1612" s="12" t="s">
        <v>140</v>
      </c>
      <c r="C1612" s="11">
        <v>548</v>
      </c>
      <c r="D1612" s="11">
        <v>0</v>
      </c>
      <c r="E1612" s="11">
        <v>0</v>
      </c>
      <c r="F1612" s="11">
        <v>0</v>
      </c>
      <c r="G1612" s="11">
        <v>548</v>
      </c>
      <c r="H1612" s="11"/>
    </row>
    <row r="1613" spans="1:8" x14ac:dyDescent="0.35">
      <c r="A1613" s="3" t="s">
        <v>421</v>
      </c>
      <c r="B1613" s="4" t="s">
        <v>99</v>
      </c>
      <c r="C1613" s="5"/>
      <c r="D1613" s="5"/>
      <c r="E1613" s="5"/>
      <c r="F1613" s="5"/>
      <c r="G1613" s="5"/>
      <c r="H1613" s="5"/>
    </row>
    <row r="1614" spans="1:8" x14ac:dyDescent="0.35">
      <c r="A1614" s="3" t="s">
        <v>418</v>
      </c>
      <c r="B1614" s="7"/>
      <c r="C1614" s="5"/>
      <c r="D1614" s="5"/>
      <c r="E1614" s="5"/>
      <c r="F1614" s="5"/>
      <c r="G1614" s="5"/>
      <c r="H1614" s="5"/>
    </row>
    <row r="1615" spans="1:8" x14ac:dyDescent="0.35">
      <c r="A1615" s="3" t="s">
        <v>423</v>
      </c>
      <c r="B1615" s="12" t="s">
        <v>503</v>
      </c>
      <c r="C1615" s="11">
        <v>1075</v>
      </c>
      <c r="D1615" s="11">
        <v>368</v>
      </c>
      <c r="E1615" s="11">
        <v>221</v>
      </c>
      <c r="F1615" s="11">
        <v>119</v>
      </c>
      <c r="G1615" s="11">
        <v>367</v>
      </c>
      <c r="H1615" s="11"/>
    </row>
    <row r="1616" spans="1:8" x14ac:dyDescent="0.35">
      <c r="A1616" s="3" t="s">
        <v>423</v>
      </c>
      <c r="B1616" s="12" t="s">
        <v>504</v>
      </c>
      <c r="C1616" s="11">
        <v>5985</v>
      </c>
      <c r="D1616" s="11">
        <v>1727</v>
      </c>
      <c r="E1616" s="11">
        <v>2320</v>
      </c>
      <c r="F1616" s="11">
        <v>329</v>
      </c>
      <c r="G1616" s="11">
        <v>1609</v>
      </c>
      <c r="H1616" s="11"/>
    </row>
    <row r="1617" spans="1:8" x14ac:dyDescent="0.35">
      <c r="A1617" s="3" t="s">
        <v>423</v>
      </c>
      <c r="B1617" s="12" t="s">
        <v>277</v>
      </c>
      <c r="C1617" s="11">
        <v>219</v>
      </c>
      <c r="D1617" s="11">
        <v>46</v>
      </c>
      <c r="E1617" s="11">
        <v>107</v>
      </c>
      <c r="F1617" s="11">
        <v>14</v>
      </c>
      <c r="G1617" s="11">
        <v>52</v>
      </c>
      <c r="H1617" s="11"/>
    </row>
    <row r="1618" spans="1:8" x14ac:dyDescent="0.35">
      <c r="A1618" s="3" t="s">
        <v>423</v>
      </c>
      <c r="B1618" s="12" t="s">
        <v>140</v>
      </c>
      <c r="C1618" s="11">
        <v>0</v>
      </c>
      <c r="D1618" s="11">
        <v>0</v>
      </c>
      <c r="E1618" s="11">
        <v>0</v>
      </c>
      <c r="F1618" s="11">
        <v>0</v>
      </c>
      <c r="G1618" s="11">
        <v>0</v>
      </c>
      <c r="H1618" s="11"/>
    </row>
    <row r="1619" spans="1:8" x14ac:dyDescent="0.35">
      <c r="A1619" s="3" t="s">
        <v>421</v>
      </c>
      <c r="B1619" s="4" t="s">
        <v>505</v>
      </c>
      <c r="C1619" s="5"/>
      <c r="D1619" s="5"/>
      <c r="E1619" s="5"/>
      <c r="F1619" s="5"/>
      <c r="G1619" s="5"/>
      <c r="H1619" s="5"/>
    </row>
    <row r="1620" spans="1:8" x14ac:dyDescent="0.35">
      <c r="A1620" s="3" t="s">
        <v>418</v>
      </c>
      <c r="B1620" s="7"/>
      <c r="C1620" s="5"/>
      <c r="D1620" s="5"/>
      <c r="E1620" s="5"/>
      <c r="F1620" s="5"/>
      <c r="G1620" s="5"/>
      <c r="H1620" s="5"/>
    </row>
    <row r="1621" spans="1:8" ht="29" x14ac:dyDescent="0.35">
      <c r="A1621" s="3" t="s">
        <v>423</v>
      </c>
      <c r="B1621" s="12" t="s">
        <v>291</v>
      </c>
      <c r="C1621" s="11">
        <v>254</v>
      </c>
      <c r="D1621" s="11">
        <v>122</v>
      </c>
      <c r="E1621" s="11">
        <v>57</v>
      </c>
      <c r="F1621" s="11">
        <v>25</v>
      </c>
      <c r="G1621" s="11">
        <v>50</v>
      </c>
      <c r="H1621" s="11"/>
    </row>
    <row r="1622" spans="1:8" ht="43.5" x14ac:dyDescent="0.35">
      <c r="A1622" s="3" t="s">
        <v>423</v>
      </c>
      <c r="B1622" s="12" t="s">
        <v>292</v>
      </c>
      <c r="C1622" s="11">
        <v>1512</v>
      </c>
      <c r="D1622" s="11">
        <v>638</v>
      </c>
      <c r="E1622" s="11">
        <v>284</v>
      </c>
      <c r="F1622" s="11">
        <v>118</v>
      </c>
      <c r="G1622" s="11">
        <v>472</v>
      </c>
      <c r="H1622" s="11"/>
    </row>
    <row r="1623" spans="1:8" x14ac:dyDescent="0.35">
      <c r="A1623" s="3" t="s">
        <v>423</v>
      </c>
      <c r="B1623" s="12" t="s">
        <v>506</v>
      </c>
      <c r="C1623" s="11">
        <v>369</v>
      </c>
      <c r="D1623" s="11">
        <v>218</v>
      </c>
      <c r="E1623" s="11">
        <v>92</v>
      </c>
      <c r="F1623" s="11">
        <v>26</v>
      </c>
      <c r="G1623" s="11">
        <v>33</v>
      </c>
      <c r="H1623" s="11"/>
    </row>
    <row r="1624" spans="1:8" x14ac:dyDescent="0.35">
      <c r="A1624" s="3" t="s">
        <v>423</v>
      </c>
      <c r="B1624" s="12" t="s">
        <v>507</v>
      </c>
      <c r="C1624" s="11">
        <v>179</v>
      </c>
      <c r="D1624" s="11">
        <v>63</v>
      </c>
      <c r="E1624" s="11">
        <v>60</v>
      </c>
      <c r="F1624" s="11">
        <v>27</v>
      </c>
      <c r="G1624" s="11">
        <v>29</v>
      </c>
      <c r="H1624" s="11"/>
    </row>
    <row r="1625" spans="1:8" ht="29" x14ac:dyDescent="0.35">
      <c r="A1625" s="3" t="s">
        <v>423</v>
      </c>
      <c r="B1625" s="12" t="s">
        <v>508</v>
      </c>
      <c r="C1625" s="11">
        <v>1275</v>
      </c>
      <c r="D1625" s="11">
        <v>516</v>
      </c>
      <c r="E1625" s="11">
        <v>249</v>
      </c>
      <c r="F1625" s="11">
        <v>98</v>
      </c>
      <c r="G1625" s="11">
        <v>412</v>
      </c>
      <c r="H1625" s="11"/>
    </row>
    <row r="1626" spans="1:8" ht="43.5" x14ac:dyDescent="0.35">
      <c r="A1626" s="3" t="s">
        <v>423</v>
      </c>
      <c r="B1626" s="12" t="s">
        <v>509</v>
      </c>
      <c r="C1626" s="11">
        <v>331</v>
      </c>
      <c r="D1626" s="11">
        <v>154</v>
      </c>
      <c r="E1626" s="11">
        <v>81</v>
      </c>
      <c r="F1626" s="11">
        <v>17</v>
      </c>
      <c r="G1626" s="11">
        <v>79</v>
      </c>
      <c r="H1626" s="11"/>
    </row>
    <row r="1627" spans="1:8" ht="29" x14ac:dyDescent="0.35">
      <c r="A1627" s="3" t="s">
        <v>423</v>
      </c>
      <c r="B1627" s="12" t="s">
        <v>297</v>
      </c>
      <c r="C1627" s="11">
        <v>193</v>
      </c>
      <c r="D1627" s="11">
        <v>37</v>
      </c>
      <c r="E1627" s="11">
        <v>19</v>
      </c>
      <c r="F1627" s="11">
        <v>116</v>
      </c>
      <c r="G1627" s="11">
        <v>21</v>
      </c>
      <c r="H1627" s="11"/>
    </row>
    <row r="1628" spans="1:8" ht="29" x14ac:dyDescent="0.35">
      <c r="A1628" s="3" t="s">
        <v>423</v>
      </c>
      <c r="B1628" s="12" t="s">
        <v>298</v>
      </c>
      <c r="C1628" s="11">
        <v>72</v>
      </c>
      <c r="D1628" s="11">
        <v>37</v>
      </c>
      <c r="E1628" s="11">
        <v>21</v>
      </c>
      <c r="F1628" s="11">
        <v>6</v>
      </c>
      <c r="G1628" s="11">
        <v>8</v>
      </c>
      <c r="H1628" s="11"/>
    </row>
    <row r="1629" spans="1:8" x14ac:dyDescent="0.35">
      <c r="A1629" s="3" t="s">
        <v>423</v>
      </c>
      <c r="B1629" s="12" t="s">
        <v>510</v>
      </c>
      <c r="C1629" s="11">
        <v>598</v>
      </c>
      <c r="D1629" s="11">
        <v>272</v>
      </c>
      <c r="E1629" s="11">
        <v>131</v>
      </c>
      <c r="F1629" s="11">
        <v>37</v>
      </c>
      <c r="G1629" s="11">
        <v>158</v>
      </c>
      <c r="H1629" s="11"/>
    </row>
    <row r="1630" spans="1:8" x14ac:dyDescent="0.35">
      <c r="A1630" s="3" t="s">
        <v>423</v>
      </c>
      <c r="B1630" s="12" t="s">
        <v>140</v>
      </c>
      <c r="C1630" s="11">
        <v>2819</v>
      </c>
      <c r="D1630" s="11">
        <v>211</v>
      </c>
      <c r="E1630" s="11">
        <v>1761</v>
      </c>
      <c r="F1630" s="11">
        <v>34</v>
      </c>
      <c r="G1630" s="11">
        <v>813</v>
      </c>
      <c r="H1630" s="11"/>
    </row>
    <row r="1631" spans="1:8" x14ac:dyDescent="0.35">
      <c r="A1631" s="3" t="s">
        <v>421</v>
      </c>
      <c r="B1631" s="4" t="s">
        <v>511</v>
      </c>
      <c r="C1631" s="5"/>
      <c r="D1631" s="5"/>
      <c r="E1631" s="5"/>
      <c r="F1631" s="5"/>
      <c r="G1631" s="5"/>
      <c r="H1631" s="5"/>
    </row>
    <row r="1632" spans="1:8" x14ac:dyDescent="0.35">
      <c r="A1632" s="3" t="s">
        <v>418</v>
      </c>
      <c r="B1632" s="7"/>
      <c r="C1632" s="5"/>
      <c r="D1632" s="5"/>
      <c r="E1632" s="5"/>
      <c r="F1632" s="5"/>
      <c r="G1632" s="5"/>
      <c r="H1632" s="5"/>
    </row>
    <row r="1633" spans="1:8" x14ac:dyDescent="0.35">
      <c r="A1633" s="3" t="s">
        <v>423</v>
      </c>
      <c r="B1633" s="12" t="s">
        <v>280</v>
      </c>
      <c r="C1633" s="11">
        <v>517</v>
      </c>
      <c r="D1633" s="11">
        <v>273</v>
      </c>
      <c r="E1633" s="11">
        <v>62</v>
      </c>
      <c r="F1633" s="11">
        <v>15</v>
      </c>
      <c r="G1633" s="11">
        <v>167</v>
      </c>
      <c r="H1633" s="11"/>
    </row>
    <row r="1634" spans="1:8" x14ac:dyDescent="0.35">
      <c r="A1634" s="3" t="s">
        <v>423</v>
      </c>
      <c r="B1634" s="12" t="s">
        <v>281</v>
      </c>
      <c r="C1634" s="11">
        <v>576</v>
      </c>
      <c r="D1634" s="11">
        <v>262</v>
      </c>
      <c r="E1634" s="11">
        <v>89</v>
      </c>
      <c r="F1634" s="11">
        <v>30</v>
      </c>
      <c r="G1634" s="11">
        <v>195</v>
      </c>
      <c r="H1634" s="11"/>
    </row>
    <row r="1635" spans="1:8" x14ac:dyDescent="0.35">
      <c r="A1635" s="3" t="s">
        <v>423</v>
      </c>
      <c r="B1635" s="12" t="s">
        <v>282</v>
      </c>
      <c r="C1635" s="11">
        <v>954</v>
      </c>
      <c r="D1635" s="11">
        <v>448</v>
      </c>
      <c r="E1635" s="11">
        <v>150</v>
      </c>
      <c r="F1635" s="11">
        <v>83</v>
      </c>
      <c r="G1635" s="11">
        <v>273</v>
      </c>
      <c r="H1635" s="11"/>
    </row>
    <row r="1636" spans="1:8" x14ac:dyDescent="0.35">
      <c r="A1636" s="3" t="s">
        <v>423</v>
      </c>
      <c r="B1636" s="12" t="s">
        <v>283</v>
      </c>
      <c r="C1636" s="11">
        <v>759</v>
      </c>
      <c r="D1636" s="11">
        <v>312</v>
      </c>
      <c r="E1636" s="11">
        <v>158</v>
      </c>
      <c r="F1636" s="11">
        <v>87</v>
      </c>
      <c r="G1636" s="11">
        <v>202</v>
      </c>
      <c r="H1636" s="11"/>
    </row>
    <row r="1637" spans="1:8" x14ac:dyDescent="0.35">
      <c r="A1637" s="3" t="s">
        <v>423</v>
      </c>
      <c r="B1637" s="12" t="s">
        <v>284</v>
      </c>
      <c r="C1637" s="11">
        <v>728</v>
      </c>
      <c r="D1637" s="11">
        <v>300</v>
      </c>
      <c r="E1637" s="11">
        <v>179</v>
      </c>
      <c r="F1637" s="11">
        <v>87</v>
      </c>
      <c r="G1637" s="11">
        <v>162</v>
      </c>
      <c r="H1637" s="11"/>
    </row>
    <row r="1638" spans="1:8" x14ac:dyDescent="0.35">
      <c r="A1638" s="3" t="s">
        <v>423</v>
      </c>
      <c r="B1638" s="12" t="s">
        <v>285</v>
      </c>
      <c r="C1638" s="11">
        <v>883</v>
      </c>
      <c r="D1638" s="11">
        <v>318</v>
      </c>
      <c r="E1638" s="11">
        <v>236</v>
      </c>
      <c r="F1638" s="11">
        <v>123</v>
      </c>
      <c r="G1638" s="11">
        <v>206</v>
      </c>
      <c r="H1638" s="11"/>
    </row>
    <row r="1639" spans="1:8" x14ac:dyDescent="0.35">
      <c r="A1639" s="3" t="s">
        <v>423</v>
      </c>
      <c r="B1639" s="12" t="s">
        <v>286</v>
      </c>
      <c r="C1639" s="11">
        <v>456</v>
      </c>
      <c r="D1639" s="11">
        <v>157</v>
      </c>
      <c r="E1639" s="11">
        <v>127</v>
      </c>
      <c r="F1639" s="11">
        <v>63</v>
      </c>
      <c r="G1639" s="11">
        <v>109</v>
      </c>
      <c r="H1639" s="11"/>
    </row>
    <row r="1640" spans="1:8" x14ac:dyDescent="0.35">
      <c r="A1640" s="3" t="s">
        <v>423</v>
      </c>
      <c r="B1640" s="12" t="s">
        <v>287</v>
      </c>
      <c r="C1640" s="11">
        <v>256</v>
      </c>
      <c r="D1640" s="11">
        <v>99</v>
      </c>
      <c r="E1640" s="11">
        <v>67</v>
      </c>
      <c r="F1640" s="11">
        <v>38</v>
      </c>
      <c r="G1640" s="11">
        <v>52</v>
      </c>
      <c r="H1640" s="11"/>
    </row>
    <row r="1641" spans="1:8" x14ac:dyDescent="0.35">
      <c r="A1641" s="3" t="s">
        <v>423</v>
      </c>
      <c r="B1641" s="12" t="s">
        <v>512</v>
      </c>
      <c r="C1641" s="11">
        <v>109</v>
      </c>
      <c r="D1641" s="11">
        <v>42</v>
      </c>
      <c r="E1641" s="11">
        <v>24</v>
      </c>
      <c r="F1641" s="11">
        <v>13</v>
      </c>
      <c r="G1641" s="11">
        <v>30</v>
      </c>
      <c r="H1641" s="11"/>
    </row>
    <row r="1642" spans="1:8" ht="29" x14ac:dyDescent="0.35">
      <c r="A1642" s="3" t="s">
        <v>423</v>
      </c>
      <c r="B1642" s="12" t="s">
        <v>513</v>
      </c>
      <c r="C1642" s="11">
        <v>62</v>
      </c>
      <c r="D1642" s="11">
        <v>20</v>
      </c>
      <c r="E1642" s="11">
        <v>18</v>
      </c>
      <c r="F1642" s="11">
        <v>9</v>
      </c>
      <c r="G1642" s="11">
        <v>15</v>
      </c>
      <c r="H1642" s="11"/>
    </row>
    <row r="1643" spans="1:8" ht="29" x14ac:dyDescent="0.35">
      <c r="A1643" s="3" t="s">
        <v>423</v>
      </c>
      <c r="B1643" s="12" t="s">
        <v>289</v>
      </c>
      <c r="C1643" s="11">
        <v>151</v>
      </c>
      <c r="D1643" s="11">
        <v>47</v>
      </c>
      <c r="E1643" s="11">
        <v>61</v>
      </c>
      <c r="F1643" s="11">
        <v>8</v>
      </c>
      <c r="G1643" s="11">
        <v>35</v>
      </c>
      <c r="H1643" s="11"/>
    </row>
    <row r="1644" spans="1:8" x14ac:dyDescent="0.35">
      <c r="A1644" s="3" t="s">
        <v>423</v>
      </c>
      <c r="B1644" s="12" t="s">
        <v>277</v>
      </c>
      <c r="C1644" s="11">
        <v>43</v>
      </c>
      <c r="D1644" s="11">
        <v>17</v>
      </c>
      <c r="E1644" s="11">
        <v>13</v>
      </c>
      <c r="F1644" s="11">
        <v>3</v>
      </c>
      <c r="G1644" s="11">
        <v>10</v>
      </c>
      <c r="H1644" s="11"/>
    </row>
    <row r="1645" spans="1:8" x14ac:dyDescent="0.35">
      <c r="A1645" s="3" t="s">
        <v>423</v>
      </c>
      <c r="B1645" s="12" t="s">
        <v>514</v>
      </c>
      <c r="C1645" s="11">
        <v>1530</v>
      </c>
      <c r="D1645" s="11">
        <v>710</v>
      </c>
      <c r="E1645" s="11">
        <v>239</v>
      </c>
      <c r="F1645" s="11">
        <v>113</v>
      </c>
      <c r="G1645" s="11">
        <v>468</v>
      </c>
      <c r="H1645" s="11"/>
    </row>
    <row r="1646" spans="1:8" x14ac:dyDescent="0.35">
      <c r="A1646" s="3" t="s">
        <v>423</v>
      </c>
      <c r="B1646" s="12" t="s">
        <v>140</v>
      </c>
      <c r="C1646" s="11">
        <v>2668</v>
      </c>
      <c r="D1646" s="11">
        <v>164</v>
      </c>
      <c r="E1646" s="11">
        <v>1700</v>
      </c>
      <c r="F1646" s="11">
        <v>26</v>
      </c>
      <c r="G1646" s="11">
        <v>778</v>
      </c>
      <c r="H1646" s="11"/>
    </row>
    <row r="1647" spans="1:8" x14ac:dyDescent="0.35">
      <c r="A1647" s="3" t="s">
        <v>421</v>
      </c>
      <c r="B1647" s="4" t="s">
        <v>102</v>
      </c>
      <c r="C1647" s="5"/>
      <c r="D1647" s="5"/>
      <c r="E1647" s="5"/>
      <c r="F1647" s="5"/>
      <c r="G1647" s="5"/>
      <c r="H1647" s="5"/>
    </row>
    <row r="1648" spans="1:8" x14ac:dyDescent="0.35">
      <c r="A1648" s="3" t="s">
        <v>418</v>
      </c>
      <c r="B1648" s="7"/>
      <c r="C1648" s="5"/>
      <c r="D1648" s="5"/>
      <c r="E1648" s="5"/>
      <c r="F1648" s="5"/>
      <c r="G1648" s="5"/>
      <c r="H1648" s="5"/>
    </row>
    <row r="1649" spans="1:8" x14ac:dyDescent="0.35">
      <c r="A1649" s="3" t="s">
        <v>423</v>
      </c>
      <c r="B1649" s="12" t="s">
        <v>301</v>
      </c>
      <c r="C1649" s="11">
        <v>6337</v>
      </c>
      <c r="D1649" s="11">
        <v>1818</v>
      </c>
      <c r="E1649" s="11">
        <v>2385</v>
      </c>
      <c r="F1649" s="11">
        <v>368</v>
      </c>
      <c r="G1649" s="11">
        <v>1766</v>
      </c>
      <c r="H1649" s="11"/>
    </row>
    <row r="1650" spans="1:8" x14ac:dyDescent="0.35">
      <c r="A1650" s="3" t="s">
        <v>423</v>
      </c>
      <c r="B1650" s="12" t="s">
        <v>302</v>
      </c>
      <c r="C1650" s="11">
        <v>824</v>
      </c>
      <c r="D1650" s="11">
        <v>284</v>
      </c>
      <c r="E1650" s="11">
        <v>237</v>
      </c>
      <c r="F1650" s="11">
        <v>82</v>
      </c>
      <c r="G1650" s="11">
        <v>221</v>
      </c>
      <c r="H1650" s="11"/>
    </row>
    <row r="1651" spans="1:8" x14ac:dyDescent="0.35">
      <c r="A1651" s="3" t="s">
        <v>423</v>
      </c>
      <c r="B1651" s="12" t="s">
        <v>303</v>
      </c>
      <c r="C1651" s="11">
        <v>118</v>
      </c>
      <c r="D1651" s="11">
        <v>39</v>
      </c>
      <c r="E1651" s="11">
        <v>26</v>
      </c>
      <c r="F1651" s="11">
        <v>12</v>
      </c>
      <c r="G1651" s="11">
        <v>41</v>
      </c>
      <c r="H1651" s="11"/>
    </row>
    <row r="1652" spans="1:8" x14ac:dyDescent="0.35">
      <c r="A1652" s="3" t="s">
        <v>423</v>
      </c>
      <c r="B1652" s="12" t="s">
        <v>140</v>
      </c>
      <c r="C1652" s="11">
        <v>0</v>
      </c>
      <c r="D1652" s="11">
        <v>0</v>
      </c>
      <c r="E1652" s="11">
        <v>0</v>
      </c>
      <c r="F1652" s="11">
        <v>0</v>
      </c>
      <c r="G1652" s="11">
        <v>0</v>
      </c>
      <c r="H1652" s="11"/>
    </row>
    <row r="1653" spans="1:8" x14ac:dyDescent="0.35">
      <c r="A1653" s="3" t="s">
        <v>421</v>
      </c>
      <c r="B1653" s="4" t="s">
        <v>515</v>
      </c>
      <c r="C1653" s="5"/>
      <c r="D1653" s="5"/>
      <c r="E1653" s="5"/>
      <c r="F1653" s="5"/>
      <c r="G1653" s="5"/>
      <c r="H1653" s="5"/>
    </row>
    <row r="1654" spans="1:8" x14ac:dyDescent="0.35">
      <c r="A1654" s="3" t="s">
        <v>418</v>
      </c>
      <c r="B1654" s="7"/>
      <c r="C1654" s="5"/>
      <c r="D1654" s="5"/>
      <c r="E1654" s="5"/>
      <c r="F1654" s="5"/>
      <c r="G1654" s="5"/>
      <c r="H1654" s="5"/>
    </row>
    <row r="1655" spans="1:8" x14ac:dyDescent="0.35">
      <c r="A1655" s="3" t="s">
        <v>423</v>
      </c>
      <c r="B1655" s="12" t="s">
        <v>516</v>
      </c>
      <c r="C1655" s="11">
        <v>2107</v>
      </c>
      <c r="D1655" s="11">
        <v>330</v>
      </c>
      <c r="E1655" s="11">
        <v>1045</v>
      </c>
      <c r="F1655" s="11">
        <v>287</v>
      </c>
      <c r="G1655" s="11">
        <v>445</v>
      </c>
      <c r="H1655" s="11"/>
    </row>
    <row r="1656" spans="1:8" x14ac:dyDescent="0.35">
      <c r="A1656" s="3" t="s">
        <v>423</v>
      </c>
      <c r="B1656" s="12" t="s">
        <v>305</v>
      </c>
      <c r="C1656" s="11">
        <v>2944</v>
      </c>
      <c r="D1656" s="11">
        <v>971</v>
      </c>
      <c r="E1656" s="11">
        <v>932</v>
      </c>
      <c r="F1656" s="11">
        <v>95</v>
      </c>
      <c r="G1656" s="11">
        <v>946</v>
      </c>
      <c r="H1656" s="11"/>
    </row>
    <row r="1657" spans="1:8" x14ac:dyDescent="0.35">
      <c r="A1657" s="3" t="s">
        <v>423</v>
      </c>
      <c r="B1657" s="12" t="s">
        <v>517</v>
      </c>
      <c r="C1657" s="11">
        <v>1491</v>
      </c>
      <c r="D1657" s="11">
        <v>564</v>
      </c>
      <c r="E1657" s="11">
        <v>495</v>
      </c>
      <c r="F1657" s="11">
        <v>42</v>
      </c>
      <c r="G1657" s="11">
        <v>390</v>
      </c>
      <c r="H1657" s="11"/>
    </row>
    <row r="1658" spans="1:8" x14ac:dyDescent="0.35">
      <c r="A1658" s="3" t="s">
        <v>423</v>
      </c>
      <c r="B1658" s="12" t="s">
        <v>518</v>
      </c>
      <c r="C1658" s="11">
        <v>562</v>
      </c>
      <c r="D1658" s="11">
        <v>228</v>
      </c>
      <c r="E1658" s="11">
        <v>146</v>
      </c>
      <c r="F1658" s="11">
        <v>17</v>
      </c>
      <c r="G1658" s="11">
        <v>171</v>
      </c>
      <c r="H1658" s="11"/>
    </row>
    <row r="1659" spans="1:8" x14ac:dyDescent="0.35">
      <c r="A1659" s="3" t="s">
        <v>423</v>
      </c>
      <c r="B1659" s="12" t="s">
        <v>308</v>
      </c>
      <c r="C1659" s="11">
        <v>175</v>
      </c>
      <c r="D1659" s="11">
        <v>48</v>
      </c>
      <c r="E1659" s="11">
        <v>30</v>
      </c>
      <c r="F1659" s="11">
        <v>21</v>
      </c>
      <c r="G1659" s="11">
        <v>76</v>
      </c>
      <c r="H1659" s="11"/>
    </row>
    <row r="1660" spans="1:8" x14ac:dyDescent="0.35">
      <c r="A1660" s="3" t="s">
        <v>421</v>
      </c>
      <c r="B1660" s="4" t="s">
        <v>104</v>
      </c>
      <c r="C1660" s="5"/>
      <c r="D1660" s="5"/>
      <c r="E1660" s="5"/>
      <c r="F1660" s="5"/>
      <c r="G1660" s="5"/>
      <c r="H1660" s="5"/>
    </row>
    <row r="1661" spans="1:8" x14ac:dyDescent="0.35">
      <c r="A1661" s="3" t="s">
        <v>418</v>
      </c>
      <c r="B1661" s="7"/>
      <c r="C1661" s="5"/>
      <c r="D1661" s="5"/>
      <c r="E1661" s="5"/>
      <c r="F1661" s="5"/>
      <c r="G1661" s="5"/>
      <c r="H1661" s="5"/>
    </row>
    <row r="1662" spans="1:8" x14ac:dyDescent="0.35">
      <c r="A1662" s="3" t="s">
        <v>423</v>
      </c>
      <c r="B1662" s="12" t="s">
        <v>519</v>
      </c>
      <c r="C1662" s="11">
        <v>1372</v>
      </c>
      <c r="D1662" s="11">
        <v>548</v>
      </c>
      <c r="E1662" s="11">
        <v>505</v>
      </c>
      <c r="F1662" s="11">
        <v>21</v>
      </c>
      <c r="G1662" s="11">
        <v>298</v>
      </c>
      <c r="H1662" s="11"/>
    </row>
    <row r="1663" spans="1:8" x14ac:dyDescent="0.35">
      <c r="A1663" s="3" t="s">
        <v>423</v>
      </c>
      <c r="B1663" s="12" t="s">
        <v>520</v>
      </c>
      <c r="C1663" s="11">
        <v>5907</v>
      </c>
      <c r="D1663" s="11">
        <v>1593</v>
      </c>
      <c r="E1663" s="11">
        <v>2143</v>
      </c>
      <c r="F1663" s="11">
        <v>441</v>
      </c>
      <c r="G1663" s="11">
        <v>1730</v>
      </c>
      <c r="H1663" s="11"/>
    </row>
    <row r="1664" spans="1:8" x14ac:dyDescent="0.35">
      <c r="A1664" s="3" t="s">
        <v>423</v>
      </c>
      <c r="B1664" s="12" t="s">
        <v>140</v>
      </c>
      <c r="C1664" s="11">
        <v>0</v>
      </c>
      <c r="D1664" s="11">
        <v>0</v>
      </c>
      <c r="E1664" s="11">
        <v>0</v>
      </c>
      <c r="F1664" s="11">
        <v>0</v>
      </c>
      <c r="G1664" s="11">
        <v>0</v>
      </c>
      <c r="H1664" s="11"/>
    </row>
    <row r="1665" spans="1:8" x14ac:dyDescent="0.35">
      <c r="A1665" s="3" t="s">
        <v>421</v>
      </c>
      <c r="B1665" s="4" t="s">
        <v>105</v>
      </c>
      <c r="C1665" s="5"/>
      <c r="D1665" s="5"/>
      <c r="E1665" s="5"/>
      <c r="F1665" s="5"/>
      <c r="G1665" s="5"/>
      <c r="H1665" s="5"/>
    </row>
    <row r="1666" spans="1:8" x14ac:dyDescent="0.35">
      <c r="A1666" s="3" t="s">
        <v>418</v>
      </c>
      <c r="B1666" s="7"/>
      <c r="C1666" s="5"/>
      <c r="D1666" s="5"/>
      <c r="E1666" s="5"/>
      <c r="F1666" s="5"/>
      <c r="G1666" s="5"/>
      <c r="H1666" s="5"/>
    </row>
    <row r="1667" spans="1:8" x14ac:dyDescent="0.35">
      <c r="A1667" s="3" t="s">
        <v>423</v>
      </c>
      <c r="B1667" s="12" t="s">
        <v>311</v>
      </c>
      <c r="C1667" s="11">
        <v>1173</v>
      </c>
      <c r="D1667" s="11">
        <v>261</v>
      </c>
      <c r="E1667" s="11">
        <v>294</v>
      </c>
      <c r="F1667" s="11">
        <v>188</v>
      </c>
      <c r="G1667" s="11">
        <v>430</v>
      </c>
      <c r="H1667" s="11"/>
    </row>
    <row r="1668" spans="1:8" ht="29" x14ac:dyDescent="0.35">
      <c r="A1668" s="3" t="s">
        <v>423</v>
      </c>
      <c r="B1668" s="12" t="s">
        <v>312</v>
      </c>
      <c r="C1668" s="11">
        <v>202</v>
      </c>
      <c r="D1668" s="11">
        <v>67</v>
      </c>
      <c r="E1668" s="11">
        <v>35</v>
      </c>
      <c r="F1668" s="11">
        <v>31</v>
      </c>
      <c r="G1668" s="11">
        <v>69</v>
      </c>
      <c r="H1668" s="11"/>
    </row>
    <row r="1669" spans="1:8" ht="43.5" x14ac:dyDescent="0.35">
      <c r="A1669" s="3" t="s">
        <v>423</v>
      </c>
      <c r="B1669" s="12" t="s">
        <v>313</v>
      </c>
      <c r="C1669" s="11">
        <v>200</v>
      </c>
      <c r="D1669" s="11">
        <v>46</v>
      </c>
      <c r="E1669" s="11">
        <v>45</v>
      </c>
      <c r="F1669" s="11">
        <v>24</v>
      </c>
      <c r="G1669" s="11">
        <v>85</v>
      </c>
      <c r="H1669" s="11"/>
    </row>
    <row r="1670" spans="1:8" ht="29" x14ac:dyDescent="0.35">
      <c r="A1670" s="3" t="s">
        <v>423</v>
      </c>
      <c r="B1670" s="12" t="s">
        <v>314</v>
      </c>
      <c r="C1670" s="11">
        <v>137</v>
      </c>
      <c r="D1670" s="11">
        <v>34</v>
      </c>
      <c r="E1670" s="11">
        <v>33</v>
      </c>
      <c r="F1670" s="11">
        <v>29</v>
      </c>
      <c r="G1670" s="11">
        <v>41</v>
      </c>
      <c r="H1670" s="11"/>
    </row>
    <row r="1671" spans="1:8" ht="29" x14ac:dyDescent="0.35">
      <c r="A1671" s="3" t="s">
        <v>423</v>
      </c>
      <c r="B1671" s="12" t="s">
        <v>315</v>
      </c>
      <c r="C1671" s="11">
        <v>392</v>
      </c>
      <c r="D1671" s="11">
        <v>66</v>
      </c>
      <c r="E1671" s="11">
        <v>146</v>
      </c>
      <c r="F1671" s="11">
        <v>11</v>
      </c>
      <c r="G1671" s="11">
        <v>169</v>
      </c>
      <c r="H1671" s="11"/>
    </row>
    <row r="1672" spans="1:8" ht="29" x14ac:dyDescent="0.35">
      <c r="A1672" s="3" t="s">
        <v>423</v>
      </c>
      <c r="B1672" s="12" t="s">
        <v>316</v>
      </c>
      <c r="C1672" s="11">
        <v>138</v>
      </c>
      <c r="D1672" s="11">
        <v>15</v>
      </c>
      <c r="E1672" s="11">
        <v>12</v>
      </c>
      <c r="F1672" s="11">
        <v>85</v>
      </c>
      <c r="G1672" s="11">
        <v>26</v>
      </c>
      <c r="H1672" s="11"/>
    </row>
    <row r="1673" spans="1:8" ht="29" x14ac:dyDescent="0.35">
      <c r="A1673" s="3" t="s">
        <v>423</v>
      </c>
      <c r="B1673" s="12" t="s">
        <v>317</v>
      </c>
      <c r="C1673" s="11">
        <v>104</v>
      </c>
      <c r="D1673" s="11">
        <v>33</v>
      </c>
      <c r="E1673" s="11">
        <v>23</v>
      </c>
      <c r="F1673" s="11">
        <v>8</v>
      </c>
      <c r="G1673" s="11">
        <v>40</v>
      </c>
      <c r="H1673" s="11"/>
    </row>
    <row r="1674" spans="1:8" x14ac:dyDescent="0.35">
      <c r="A1674" s="3" t="s">
        <v>423</v>
      </c>
      <c r="B1674" s="12" t="s">
        <v>318</v>
      </c>
      <c r="C1674" s="11">
        <v>6014</v>
      </c>
      <c r="D1674" s="11">
        <v>1854</v>
      </c>
      <c r="E1674" s="11">
        <v>2317</v>
      </c>
      <c r="F1674" s="11">
        <v>268</v>
      </c>
      <c r="G1674" s="11">
        <v>1575</v>
      </c>
      <c r="H1674" s="11"/>
    </row>
    <row r="1675" spans="1:8" x14ac:dyDescent="0.35">
      <c r="A1675" s="3" t="s">
        <v>423</v>
      </c>
      <c r="B1675" s="12" t="s">
        <v>502</v>
      </c>
      <c r="C1675" s="11">
        <v>92</v>
      </c>
      <c r="D1675" s="11">
        <v>26</v>
      </c>
      <c r="E1675" s="11">
        <v>37</v>
      </c>
      <c r="F1675" s="11">
        <v>6</v>
      </c>
      <c r="G1675" s="11">
        <v>23</v>
      </c>
      <c r="H1675" s="11"/>
    </row>
    <row r="1676" spans="1:8" x14ac:dyDescent="0.35">
      <c r="A1676" s="3" t="s">
        <v>423</v>
      </c>
      <c r="B1676" s="12" t="s">
        <v>140</v>
      </c>
      <c r="C1676" s="11">
        <v>0</v>
      </c>
      <c r="D1676" s="11">
        <v>0</v>
      </c>
      <c r="E1676" s="11">
        <v>0</v>
      </c>
      <c r="F1676" s="11">
        <v>0</v>
      </c>
      <c r="G1676" s="11">
        <v>0</v>
      </c>
      <c r="H1676" s="11"/>
    </row>
    <row r="1677" spans="1:8" x14ac:dyDescent="0.35">
      <c r="A1677" s="3" t="s">
        <v>421</v>
      </c>
      <c r="B1677" s="4" t="s">
        <v>521</v>
      </c>
      <c r="C1677" s="5"/>
      <c r="D1677" s="5"/>
      <c r="E1677" s="5"/>
      <c r="F1677" s="5"/>
      <c r="G1677" s="5"/>
      <c r="H1677" s="5"/>
    </row>
    <row r="1678" spans="1:8" x14ac:dyDescent="0.35">
      <c r="A1678" s="3" t="s">
        <v>418</v>
      </c>
      <c r="B1678" s="7"/>
      <c r="C1678" s="5"/>
      <c r="D1678" s="5"/>
      <c r="E1678" s="5"/>
      <c r="F1678" s="5"/>
      <c r="G1678" s="5"/>
      <c r="H1678" s="5"/>
    </row>
    <row r="1679" spans="1:8" x14ac:dyDescent="0.35">
      <c r="A1679" s="3" t="s">
        <v>423</v>
      </c>
      <c r="B1679" s="12" t="s">
        <v>394</v>
      </c>
      <c r="C1679" s="11">
        <v>979</v>
      </c>
      <c r="D1679" s="11">
        <v>341</v>
      </c>
      <c r="E1679" s="11">
        <v>190</v>
      </c>
      <c r="F1679" s="11">
        <v>101</v>
      </c>
      <c r="G1679" s="11">
        <v>347</v>
      </c>
      <c r="H1679" s="11"/>
    </row>
    <row r="1680" spans="1:8" x14ac:dyDescent="0.35">
      <c r="A1680" s="3" t="s">
        <v>423</v>
      </c>
      <c r="B1680" s="12" t="s">
        <v>522</v>
      </c>
      <c r="C1680" s="11">
        <v>3886</v>
      </c>
      <c r="D1680" s="11">
        <v>1548</v>
      </c>
      <c r="E1680" s="11">
        <v>692</v>
      </c>
      <c r="F1680" s="11">
        <v>297</v>
      </c>
      <c r="G1680" s="11">
        <v>1349</v>
      </c>
      <c r="H1680" s="11"/>
    </row>
    <row r="1681" spans="1:8" ht="43.5" x14ac:dyDescent="0.35">
      <c r="A1681" s="3" t="s">
        <v>423</v>
      </c>
      <c r="B1681" s="12" t="s">
        <v>323</v>
      </c>
      <c r="C1681" s="11">
        <v>5686</v>
      </c>
      <c r="D1681" s="11">
        <v>1696</v>
      </c>
      <c r="E1681" s="11">
        <v>2067</v>
      </c>
      <c r="F1681" s="11">
        <v>334</v>
      </c>
      <c r="G1681" s="11">
        <v>1589</v>
      </c>
      <c r="H1681" s="11"/>
    </row>
    <row r="1682" spans="1:8" ht="29" x14ac:dyDescent="0.35">
      <c r="A1682" s="3" t="s">
        <v>423</v>
      </c>
      <c r="B1682" s="12" t="s">
        <v>324</v>
      </c>
      <c r="C1682" s="11">
        <v>853</v>
      </c>
      <c r="D1682" s="11">
        <v>276</v>
      </c>
      <c r="E1682" s="11">
        <v>226</v>
      </c>
      <c r="F1682" s="11">
        <v>87</v>
      </c>
      <c r="G1682" s="11">
        <v>264</v>
      </c>
      <c r="H1682" s="11"/>
    </row>
    <row r="1683" spans="1:8" x14ac:dyDescent="0.35">
      <c r="A1683" s="3" t="s">
        <v>423</v>
      </c>
      <c r="B1683" s="12" t="s">
        <v>325</v>
      </c>
      <c r="C1683" s="11">
        <v>5374</v>
      </c>
      <c r="D1683" s="11">
        <v>1686</v>
      </c>
      <c r="E1683" s="11">
        <v>1837</v>
      </c>
      <c r="F1683" s="11">
        <v>336</v>
      </c>
      <c r="G1683" s="11">
        <v>1515</v>
      </c>
      <c r="H1683" s="11"/>
    </row>
    <row r="1684" spans="1:8" ht="29" x14ac:dyDescent="0.35">
      <c r="A1684" s="3" t="s">
        <v>423</v>
      </c>
      <c r="B1684" s="12" t="s">
        <v>326</v>
      </c>
      <c r="C1684" s="11">
        <v>3291</v>
      </c>
      <c r="D1684" s="11">
        <v>1215</v>
      </c>
      <c r="E1684" s="11">
        <v>981</v>
      </c>
      <c r="F1684" s="11">
        <v>200</v>
      </c>
      <c r="G1684" s="11">
        <v>895</v>
      </c>
      <c r="H1684" s="11"/>
    </row>
    <row r="1685" spans="1:8" x14ac:dyDescent="0.35">
      <c r="A1685" s="3" t="s">
        <v>423</v>
      </c>
      <c r="B1685" s="12" t="s">
        <v>327</v>
      </c>
      <c r="C1685" s="11">
        <v>3184</v>
      </c>
      <c r="D1685" s="11">
        <v>1115</v>
      </c>
      <c r="E1685" s="11">
        <v>1125</v>
      </c>
      <c r="F1685" s="11">
        <v>134</v>
      </c>
      <c r="G1685" s="11">
        <v>810</v>
      </c>
      <c r="H1685" s="11"/>
    </row>
    <row r="1686" spans="1:8" ht="43.5" x14ac:dyDescent="0.35">
      <c r="A1686" s="3" t="s">
        <v>423</v>
      </c>
      <c r="B1686" s="12" t="s">
        <v>328</v>
      </c>
      <c r="C1686" s="11">
        <v>2785</v>
      </c>
      <c r="D1686" s="11">
        <v>1069</v>
      </c>
      <c r="E1686" s="11">
        <v>781</v>
      </c>
      <c r="F1686" s="11">
        <v>124</v>
      </c>
      <c r="G1686" s="11">
        <v>811</v>
      </c>
      <c r="H1686" s="11"/>
    </row>
    <row r="1687" spans="1:8" x14ac:dyDescent="0.35">
      <c r="A1687" s="3" t="s">
        <v>423</v>
      </c>
      <c r="B1687" s="12" t="s">
        <v>329</v>
      </c>
      <c r="C1687" s="11">
        <v>1137</v>
      </c>
      <c r="D1687" s="11">
        <v>365</v>
      </c>
      <c r="E1687" s="11">
        <v>353</v>
      </c>
      <c r="F1687" s="11">
        <v>90</v>
      </c>
      <c r="G1687" s="11">
        <v>329</v>
      </c>
      <c r="H1687" s="11"/>
    </row>
    <row r="1688" spans="1:8" x14ac:dyDescent="0.35">
      <c r="A1688" s="3" t="s">
        <v>423</v>
      </c>
      <c r="B1688" s="12" t="s">
        <v>277</v>
      </c>
      <c r="C1688" s="11">
        <v>661</v>
      </c>
      <c r="D1688" s="11">
        <v>201</v>
      </c>
      <c r="E1688" s="11">
        <v>228</v>
      </c>
      <c r="F1688" s="11">
        <v>50</v>
      </c>
      <c r="G1688" s="11">
        <v>182</v>
      </c>
      <c r="H1688" s="11"/>
    </row>
    <row r="1689" spans="1:8" x14ac:dyDescent="0.35">
      <c r="A1689" s="3" t="s">
        <v>423</v>
      </c>
      <c r="B1689" s="12" t="s">
        <v>140</v>
      </c>
      <c r="C1689" s="11">
        <v>0</v>
      </c>
      <c r="D1689" s="11">
        <v>0</v>
      </c>
      <c r="E1689" s="11">
        <v>0</v>
      </c>
      <c r="F1689" s="11">
        <v>0</v>
      </c>
      <c r="G1689" s="11">
        <v>0</v>
      </c>
      <c r="H1689" s="11"/>
    </row>
    <row r="1690" spans="1:8" x14ac:dyDescent="0.35">
      <c r="A1690" s="3" t="s">
        <v>421</v>
      </c>
      <c r="B1690" s="4" t="s">
        <v>523</v>
      </c>
      <c r="C1690" s="5"/>
      <c r="D1690" s="5"/>
      <c r="E1690" s="5"/>
      <c r="F1690" s="5"/>
      <c r="G1690" s="5"/>
      <c r="H1690" s="5"/>
    </row>
    <row r="1691" spans="1:8" x14ac:dyDescent="0.35">
      <c r="A1691" s="3" t="s">
        <v>418</v>
      </c>
      <c r="B1691" s="7"/>
      <c r="C1691" s="5"/>
      <c r="D1691" s="5"/>
      <c r="E1691" s="5"/>
      <c r="F1691" s="5"/>
      <c r="G1691" s="5"/>
      <c r="H1691" s="5"/>
    </row>
    <row r="1692" spans="1:8" x14ac:dyDescent="0.35">
      <c r="A1692" s="3" t="s">
        <v>423</v>
      </c>
      <c r="B1692" s="12" t="s">
        <v>331</v>
      </c>
      <c r="C1692" s="11">
        <v>1685</v>
      </c>
      <c r="D1692" s="11">
        <v>495</v>
      </c>
      <c r="E1692" s="11">
        <v>631</v>
      </c>
      <c r="F1692" s="11">
        <v>96</v>
      </c>
      <c r="G1692" s="11">
        <v>463</v>
      </c>
      <c r="H1692" s="11"/>
    </row>
    <row r="1693" spans="1:8" x14ac:dyDescent="0.35">
      <c r="A1693" s="3" t="s">
        <v>423</v>
      </c>
      <c r="B1693" s="12" t="s">
        <v>318</v>
      </c>
      <c r="C1693" s="11">
        <v>5348</v>
      </c>
      <c r="D1693" s="11">
        <v>1574</v>
      </c>
      <c r="E1693" s="11">
        <v>1921</v>
      </c>
      <c r="F1693" s="11">
        <v>351</v>
      </c>
      <c r="G1693" s="11">
        <v>1502</v>
      </c>
      <c r="H1693" s="11"/>
    </row>
    <row r="1694" spans="1:8" x14ac:dyDescent="0.35">
      <c r="A1694" s="3" t="s">
        <v>423</v>
      </c>
      <c r="B1694" s="12" t="s">
        <v>524</v>
      </c>
      <c r="C1694" s="11">
        <v>246</v>
      </c>
      <c r="D1694" s="11">
        <v>72</v>
      </c>
      <c r="E1694" s="11">
        <v>96</v>
      </c>
      <c r="F1694" s="11">
        <v>15</v>
      </c>
      <c r="G1694" s="11">
        <v>63</v>
      </c>
      <c r="H1694" s="11"/>
    </row>
    <row r="1695" spans="1:8" x14ac:dyDescent="0.35">
      <c r="A1695" s="3" t="s">
        <v>423</v>
      </c>
      <c r="B1695" s="12" t="s">
        <v>140</v>
      </c>
      <c r="C1695" s="11">
        <v>0</v>
      </c>
      <c r="D1695" s="11">
        <v>0</v>
      </c>
      <c r="E1695" s="11">
        <v>0</v>
      </c>
      <c r="F1695" s="11">
        <v>0</v>
      </c>
      <c r="G1695" s="11">
        <v>0</v>
      </c>
      <c r="H1695" s="11"/>
    </row>
    <row r="1696" spans="1:8" x14ac:dyDescent="0.35">
      <c r="A1696" s="3" t="s">
        <v>421</v>
      </c>
      <c r="B1696" s="4" t="s">
        <v>525</v>
      </c>
      <c r="C1696" s="5"/>
      <c r="D1696" s="5"/>
      <c r="E1696" s="5"/>
      <c r="F1696" s="5"/>
      <c r="G1696" s="5"/>
      <c r="H1696" s="5"/>
    </row>
    <row r="1697" spans="1:8" x14ac:dyDescent="0.35">
      <c r="A1697" s="3" t="s">
        <v>418</v>
      </c>
      <c r="B1697" s="7"/>
      <c r="C1697" s="5"/>
      <c r="D1697" s="5"/>
      <c r="E1697" s="5"/>
      <c r="F1697" s="5"/>
      <c r="G1697" s="5"/>
      <c r="H1697" s="5"/>
    </row>
    <row r="1698" spans="1:8" x14ac:dyDescent="0.35">
      <c r="A1698" s="3" t="s">
        <v>423</v>
      </c>
      <c r="B1698" s="12" t="s">
        <v>334</v>
      </c>
      <c r="C1698" s="11">
        <v>303</v>
      </c>
      <c r="D1698" s="11">
        <v>80</v>
      </c>
      <c r="E1698" s="11">
        <v>111</v>
      </c>
      <c r="F1698" s="11">
        <v>28</v>
      </c>
      <c r="G1698" s="11">
        <v>84</v>
      </c>
      <c r="H1698" s="11"/>
    </row>
    <row r="1699" spans="1:8" ht="29" x14ac:dyDescent="0.35">
      <c r="A1699" s="3" t="s">
        <v>423</v>
      </c>
      <c r="B1699" s="12" t="s">
        <v>335</v>
      </c>
      <c r="C1699" s="11">
        <v>149</v>
      </c>
      <c r="D1699" s="11">
        <v>37</v>
      </c>
      <c r="E1699" s="11">
        <v>52</v>
      </c>
      <c r="F1699" s="11">
        <v>16</v>
      </c>
      <c r="G1699" s="11">
        <v>44</v>
      </c>
      <c r="H1699" s="11"/>
    </row>
    <row r="1700" spans="1:8" ht="29" x14ac:dyDescent="0.35">
      <c r="A1700" s="3" t="s">
        <v>423</v>
      </c>
      <c r="B1700" s="12" t="s">
        <v>336</v>
      </c>
      <c r="C1700" s="11">
        <v>178</v>
      </c>
      <c r="D1700" s="11">
        <v>48</v>
      </c>
      <c r="E1700" s="11">
        <v>69</v>
      </c>
      <c r="F1700" s="11">
        <v>13</v>
      </c>
      <c r="G1700" s="11">
        <v>48</v>
      </c>
      <c r="H1700" s="11"/>
    </row>
    <row r="1701" spans="1:8" x14ac:dyDescent="0.35">
      <c r="A1701" s="3" t="s">
        <v>423</v>
      </c>
      <c r="B1701" s="12" t="s">
        <v>337</v>
      </c>
      <c r="C1701" s="11">
        <v>714</v>
      </c>
      <c r="D1701" s="11">
        <v>222</v>
      </c>
      <c r="E1701" s="11">
        <v>245</v>
      </c>
      <c r="F1701" s="11">
        <v>39</v>
      </c>
      <c r="G1701" s="11">
        <v>208</v>
      </c>
      <c r="H1701" s="11"/>
    </row>
    <row r="1702" spans="1:8" ht="29" x14ac:dyDescent="0.35">
      <c r="A1702" s="3" t="s">
        <v>423</v>
      </c>
      <c r="B1702" s="12" t="s">
        <v>338</v>
      </c>
      <c r="C1702" s="11">
        <v>538</v>
      </c>
      <c r="D1702" s="11">
        <v>163</v>
      </c>
      <c r="E1702" s="11">
        <v>192</v>
      </c>
      <c r="F1702" s="11">
        <v>27</v>
      </c>
      <c r="G1702" s="11">
        <v>156</v>
      </c>
      <c r="H1702" s="11"/>
    </row>
    <row r="1703" spans="1:8" ht="29" x14ac:dyDescent="0.35">
      <c r="A1703" s="3" t="s">
        <v>423</v>
      </c>
      <c r="B1703" s="12" t="s">
        <v>339</v>
      </c>
      <c r="C1703" s="11">
        <v>148</v>
      </c>
      <c r="D1703" s="11">
        <v>42</v>
      </c>
      <c r="E1703" s="11">
        <v>55</v>
      </c>
      <c r="F1703" s="11">
        <v>6</v>
      </c>
      <c r="G1703" s="11">
        <v>45</v>
      </c>
      <c r="H1703" s="11"/>
    </row>
    <row r="1704" spans="1:8" x14ac:dyDescent="0.35">
      <c r="A1704" s="3" t="s">
        <v>423</v>
      </c>
      <c r="B1704" s="12" t="s">
        <v>340</v>
      </c>
      <c r="C1704" s="11">
        <v>262</v>
      </c>
      <c r="D1704" s="11">
        <v>85</v>
      </c>
      <c r="E1704" s="11">
        <v>88</v>
      </c>
      <c r="F1704" s="11">
        <v>12</v>
      </c>
      <c r="G1704" s="11">
        <v>77</v>
      </c>
      <c r="H1704" s="11"/>
    </row>
    <row r="1705" spans="1:8" x14ac:dyDescent="0.35">
      <c r="A1705" s="3" t="s">
        <v>423</v>
      </c>
      <c r="B1705" s="12" t="s">
        <v>526</v>
      </c>
      <c r="C1705" s="11">
        <v>921</v>
      </c>
      <c r="D1705" s="11">
        <v>262</v>
      </c>
      <c r="E1705" s="11">
        <v>366</v>
      </c>
      <c r="F1705" s="11">
        <v>43</v>
      </c>
      <c r="G1705" s="11">
        <v>250</v>
      </c>
      <c r="H1705" s="11"/>
    </row>
    <row r="1706" spans="1:8" ht="29" x14ac:dyDescent="0.35">
      <c r="A1706" s="3" t="s">
        <v>423</v>
      </c>
      <c r="B1706" s="12" t="s">
        <v>342</v>
      </c>
      <c r="C1706" s="11">
        <v>146</v>
      </c>
      <c r="D1706" s="11">
        <v>41</v>
      </c>
      <c r="E1706" s="11">
        <v>48</v>
      </c>
      <c r="F1706" s="11">
        <v>13</v>
      </c>
      <c r="G1706" s="11">
        <v>44</v>
      </c>
      <c r="H1706" s="11"/>
    </row>
    <row r="1707" spans="1:8" x14ac:dyDescent="0.35">
      <c r="A1707" s="3" t="s">
        <v>423</v>
      </c>
      <c r="B1707" s="12" t="s">
        <v>343</v>
      </c>
      <c r="C1707" s="11">
        <v>141</v>
      </c>
      <c r="D1707" s="11">
        <v>31</v>
      </c>
      <c r="E1707" s="11">
        <v>60</v>
      </c>
      <c r="F1707" s="11">
        <v>10</v>
      </c>
      <c r="G1707" s="11">
        <v>40</v>
      </c>
      <c r="H1707" s="11"/>
    </row>
    <row r="1708" spans="1:8" x14ac:dyDescent="0.35">
      <c r="A1708" s="3" t="s">
        <v>423</v>
      </c>
      <c r="B1708" s="12" t="s">
        <v>344</v>
      </c>
      <c r="C1708" s="11">
        <v>752</v>
      </c>
      <c r="D1708" s="11">
        <v>209</v>
      </c>
      <c r="E1708" s="11">
        <v>312</v>
      </c>
      <c r="F1708" s="11">
        <v>26</v>
      </c>
      <c r="G1708" s="11">
        <v>205</v>
      </c>
      <c r="H1708" s="11"/>
    </row>
    <row r="1709" spans="1:8" ht="58" x14ac:dyDescent="0.35">
      <c r="A1709" s="3" t="s">
        <v>423</v>
      </c>
      <c r="B1709" s="12" t="s">
        <v>345</v>
      </c>
      <c r="C1709" s="11">
        <v>233</v>
      </c>
      <c r="D1709" s="11">
        <v>71</v>
      </c>
      <c r="E1709" s="11">
        <v>91</v>
      </c>
      <c r="F1709" s="11">
        <v>11</v>
      </c>
      <c r="G1709" s="11">
        <v>60</v>
      </c>
      <c r="H1709" s="11"/>
    </row>
    <row r="1710" spans="1:8" x14ac:dyDescent="0.35">
      <c r="A1710" s="3" t="s">
        <v>423</v>
      </c>
      <c r="B1710" s="12" t="s">
        <v>274</v>
      </c>
      <c r="C1710" s="11">
        <v>276</v>
      </c>
      <c r="D1710" s="11">
        <v>79</v>
      </c>
      <c r="E1710" s="11">
        <v>113</v>
      </c>
      <c r="F1710" s="11">
        <v>13</v>
      </c>
      <c r="G1710" s="11">
        <v>71</v>
      </c>
      <c r="H1710" s="11"/>
    </row>
    <row r="1711" spans="1:8" x14ac:dyDescent="0.35">
      <c r="A1711" s="3" t="s">
        <v>423</v>
      </c>
      <c r="B1711" s="12" t="s">
        <v>494</v>
      </c>
      <c r="C1711" s="11">
        <v>91</v>
      </c>
      <c r="D1711" s="11">
        <v>23</v>
      </c>
      <c r="E1711" s="11">
        <v>42</v>
      </c>
      <c r="F1711" s="11">
        <v>3</v>
      </c>
      <c r="G1711" s="11">
        <v>23</v>
      </c>
      <c r="H1711" s="11"/>
    </row>
    <row r="1712" spans="1:8" x14ac:dyDescent="0.35">
      <c r="A1712" s="3" t="s">
        <v>423</v>
      </c>
      <c r="B1712" s="12" t="s">
        <v>527</v>
      </c>
      <c r="C1712" s="11">
        <v>178</v>
      </c>
      <c r="D1712" s="11">
        <v>51</v>
      </c>
      <c r="E1712" s="11">
        <v>70</v>
      </c>
      <c r="F1712" s="11">
        <v>10</v>
      </c>
      <c r="G1712" s="11">
        <v>47</v>
      </c>
      <c r="H1712" s="11"/>
    </row>
    <row r="1713" spans="1:8" x14ac:dyDescent="0.35">
      <c r="A1713" s="3" t="s">
        <v>423</v>
      </c>
      <c r="B1713" s="12" t="s">
        <v>528</v>
      </c>
      <c r="C1713" s="11">
        <v>7</v>
      </c>
      <c r="D1713" s="11">
        <v>5</v>
      </c>
      <c r="E1713" s="11">
        <v>1</v>
      </c>
      <c r="F1713" s="11">
        <v>0</v>
      </c>
      <c r="G1713" s="11">
        <v>1</v>
      </c>
      <c r="H1713" s="11"/>
    </row>
    <row r="1714" spans="1:8" x14ac:dyDescent="0.35">
      <c r="A1714" s="3" t="s">
        <v>423</v>
      </c>
      <c r="B1714" s="12" t="s">
        <v>140</v>
      </c>
      <c r="C1714" s="11">
        <v>5594</v>
      </c>
      <c r="D1714" s="11">
        <v>1646</v>
      </c>
      <c r="E1714" s="11">
        <v>2017</v>
      </c>
      <c r="F1714" s="11">
        <v>366</v>
      </c>
      <c r="G1714" s="11">
        <v>1565</v>
      </c>
      <c r="H1714" s="11"/>
    </row>
    <row r="1715" spans="1:8" x14ac:dyDescent="0.35">
      <c r="A1715" s="3" t="s">
        <v>421</v>
      </c>
      <c r="B1715" s="4" t="s">
        <v>105</v>
      </c>
      <c r="C1715" s="5"/>
      <c r="D1715" s="5"/>
      <c r="E1715" s="5"/>
      <c r="F1715" s="5"/>
      <c r="G1715" s="5"/>
      <c r="H1715" s="5"/>
    </row>
    <row r="1716" spans="1:8" x14ac:dyDescent="0.35">
      <c r="A1716" s="3" t="s">
        <v>418</v>
      </c>
      <c r="B1716" s="7"/>
      <c r="C1716" s="5"/>
      <c r="D1716" s="5"/>
      <c r="E1716" s="5"/>
      <c r="F1716" s="5"/>
      <c r="G1716" s="5"/>
      <c r="H1716" s="5"/>
    </row>
    <row r="1717" spans="1:8" x14ac:dyDescent="0.35">
      <c r="A1717" s="3" t="s">
        <v>423</v>
      </c>
      <c r="B1717" s="12" t="s">
        <v>331</v>
      </c>
      <c r="C1717" s="11">
        <v>1173</v>
      </c>
      <c r="D1717" s="11">
        <v>261</v>
      </c>
      <c r="E1717" s="11">
        <v>294</v>
      </c>
      <c r="F1717" s="11">
        <v>188</v>
      </c>
      <c r="G1717" s="11">
        <v>430</v>
      </c>
      <c r="H1717" s="11"/>
    </row>
    <row r="1718" spans="1:8" x14ac:dyDescent="0.35">
      <c r="A1718" s="3" t="s">
        <v>423</v>
      </c>
      <c r="B1718" s="12" t="s">
        <v>318</v>
      </c>
      <c r="C1718" s="11">
        <v>6014</v>
      </c>
      <c r="D1718" s="11">
        <v>1854</v>
      </c>
      <c r="E1718" s="11">
        <v>2317</v>
      </c>
      <c r="F1718" s="11">
        <v>268</v>
      </c>
      <c r="G1718" s="11">
        <v>1575</v>
      </c>
      <c r="H1718" s="11"/>
    </row>
    <row r="1719" spans="1:8" x14ac:dyDescent="0.35">
      <c r="A1719" s="3" t="s">
        <v>423</v>
      </c>
      <c r="B1719" s="12" t="s">
        <v>502</v>
      </c>
      <c r="C1719" s="11">
        <v>92</v>
      </c>
      <c r="D1719" s="11">
        <v>26</v>
      </c>
      <c r="E1719" s="11">
        <v>37</v>
      </c>
      <c r="F1719" s="11">
        <v>6</v>
      </c>
      <c r="G1719" s="11">
        <v>23</v>
      </c>
      <c r="H1719" s="11"/>
    </row>
    <row r="1720" spans="1:8" x14ac:dyDescent="0.35">
      <c r="A1720" s="3" t="s">
        <v>423</v>
      </c>
      <c r="B1720" s="12" t="s">
        <v>140</v>
      </c>
      <c r="C1720" s="11">
        <v>0</v>
      </c>
      <c r="D1720" s="11">
        <v>0</v>
      </c>
      <c r="E1720" s="11">
        <v>0</v>
      </c>
      <c r="F1720" s="11">
        <v>0</v>
      </c>
      <c r="G1720" s="11">
        <v>0</v>
      </c>
      <c r="H1720" s="11"/>
    </row>
    <row r="1721" spans="1:8" x14ac:dyDescent="0.35">
      <c r="A1721" s="3" t="s">
        <v>421</v>
      </c>
      <c r="B1721" s="4" t="s">
        <v>109</v>
      </c>
      <c r="C1721" s="5"/>
      <c r="D1721" s="5"/>
      <c r="E1721" s="5"/>
      <c r="F1721" s="5"/>
      <c r="G1721" s="5"/>
      <c r="H1721" s="5"/>
    </row>
    <row r="1722" spans="1:8" x14ac:dyDescent="0.35">
      <c r="A1722" s="3" t="s">
        <v>418</v>
      </c>
      <c r="B1722" s="7"/>
      <c r="C1722" s="5"/>
      <c r="D1722" s="5"/>
      <c r="E1722" s="5"/>
      <c r="F1722" s="5"/>
      <c r="G1722" s="5"/>
      <c r="H1722" s="5"/>
    </row>
    <row r="1723" spans="1:8" x14ac:dyDescent="0.35">
      <c r="A1723" s="3" t="s">
        <v>423</v>
      </c>
      <c r="B1723" s="12" t="s">
        <v>346</v>
      </c>
      <c r="C1723" s="11">
        <v>1630</v>
      </c>
      <c r="D1723" s="11">
        <v>491</v>
      </c>
      <c r="E1723" s="11">
        <v>575</v>
      </c>
      <c r="F1723" s="11">
        <v>87</v>
      </c>
      <c r="G1723" s="11">
        <v>477</v>
      </c>
      <c r="H1723" s="11"/>
    </row>
    <row r="1724" spans="1:8" x14ac:dyDescent="0.35">
      <c r="A1724" s="3" t="s">
        <v>423</v>
      </c>
      <c r="B1724" s="12" t="s">
        <v>347</v>
      </c>
      <c r="C1724" s="11">
        <v>2049</v>
      </c>
      <c r="D1724" s="11">
        <v>611</v>
      </c>
      <c r="E1724" s="11">
        <v>710</v>
      </c>
      <c r="F1724" s="11">
        <v>165</v>
      </c>
      <c r="G1724" s="11">
        <v>563</v>
      </c>
      <c r="H1724" s="11"/>
    </row>
    <row r="1725" spans="1:8" x14ac:dyDescent="0.35">
      <c r="A1725" s="3" t="s">
        <v>423</v>
      </c>
      <c r="B1725" s="12" t="s">
        <v>348</v>
      </c>
      <c r="C1725" s="11">
        <v>1332</v>
      </c>
      <c r="D1725" s="11">
        <v>422</v>
      </c>
      <c r="E1725" s="11">
        <v>448</v>
      </c>
      <c r="F1725" s="11">
        <v>100</v>
      </c>
      <c r="G1725" s="11">
        <v>362</v>
      </c>
      <c r="H1725" s="11"/>
    </row>
    <row r="1726" spans="1:8" x14ac:dyDescent="0.35">
      <c r="A1726" s="3" t="s">
        <v>423</v>
      </c>
      <c r="B1726" s="12" t="s">
        <v>349</v>
      </c>
      <c r="C1726" s="11">
        <v>975</v>
      </c>
      <c r="D1726" s="11">
        <v>284</v>
      </c>
      <c r="E1726" s="11">
        <v>351</v>
      </c>
      <c r="F1726" s="11">
        <v>69</v>
      </c>
      <c r="G1726" s="11">
        <v>271</v>
      </c>
      <c r="H1726" s="11"/>
    </row>
    <row r="1727" spans="1:8" x14ac:dyDescent="0.35">
      <c r="A1727" s="3" t="s">
        <v>423</v>
      </c>
      <c r="B1727" s="12" t="s">
        <v>350</v>
      </c>
      <c r="C1727" s="11">
        <v>901</v>
      </c>
      <c r="D1727" s="11">
        <v>227</v>
      </c>
      <c r="E1727" s="11">
        <v>391</v>
      </c>
      <c r="F1727" s="11">
        <v>37</v>
      </c>
      <c r="G1727" s="11">
        <v>246</v>
      </c>
      <c r="H1727" s="11"/>
    </row>
    <row r="1728" spans="1:8" x14ac:dyDescent="0.35">
      <c r="A1728" s="3" t="s">
        <v>423</v>
      </c>
      <c r="B1728" s="12" t="s">
        <v>351</v>
      </c>
      <c r="C1728" s="11">
        <v>392</v>
      </c>
      <c r="D1728" s="11">
        <v>106</v>
      </c>
      <c r="E1728" s="11">
        <v>173</v>
      </c>
      <c r="F1728" s="11">
        <v>4</v>
      </c>
      <c r="G1728" s="11">
        <v>109</v>
      </c>
      <c r="H1728" s="11"/>
    </row>
    <row r="1729" spans="1:8" x14ac:dyDescent="0.35">
      <c r="A1729" s="3" t="s">
        <v>421</v>
      </c>
      <c r="B1729" s="4" t="s">
        <v>110</v>
      </c>
      <c r="C1729" s="5"/>
      <c r="D1729" s="5"/>
      <c r="E1729" s="5"/>
      <c r="F1729" s="5"/>
      <c r="G1729" s="5"/>
      <c r="H1729" s="5"/>
    </row>
    <row r="1730" spans="1:8" x14ac:dyDescent="0.35">
      <c r="A1730" s="3" t="s">
        <v>418</v>
      </c>
      <c r="B1730" s="7"/>
      <c r="C1730" s="5"/>
      <c r="D1730" s="5"/>
      <c r="E1730" s="5"/>
      <c r="F1730" s="5"/>
      <c r="G1730" s="5"/>
      <c r="H1730" s="5"/>
    </row>
    <row r="1731" spans="1:8" x14ac:dyDescent="0.35">
      <c r="A1731" s="3" t="s">
        <v>423</v>
      </c>
      <c r="B1731" s="12" t="s">
        <v>352</v>
      </c>
      <c r="C1731" s="11">
        <v>2918</v>
      </c>
      <c r="D1731" s="11">
        <v>911</v>
      </c>
      <c r="E1731" s="11">
        <v>974</v>
      </c>
      <c r="F1731" s="11">
        <v>273</v>
      </c>
      <c r="G1731" s="11">
        <v>760</v>
      </c>
      <c r="H1731" s="11"/>
    </row>
    <row r="1732" spans="1:8" x14ac:dyDescent="0.35">
      <c r="A1732" s="3" t="s">
        <v>423</v>
      </c>
      <c r="B1732" s="12" t="s">
        <v>353</v>
      </c>
      <c r="C1732" s="11">
        <v>4341</v>
      </c>
      <c r="D1732" s="11">
        <v>1222</v>
      </c>
      <c r="E1732" s="11">
        <v>1663</v>
      </c>
      <c r="F1732" s="11">
        <v>189</v>
      </c>
      <c r="G1732" s="11">
        <v>1267</v>
      </c>
      <c r="H1732" s="11"/>
    </row>
    <row r="1733" spans="1:8" x14ac:dyDescent="0.35">
      <c r="A1733" s="3" t="s">
        <v>423</v>
      </c>
      <c r="B1733" s="12" t="s">
        <v>276</v>
      </c>
      <c r="C1733" s="11">
        <v>16</v>
      </c>
      <c r="D1733" s="11">
        <v>6</v>
      </c>
      <c r="E1733" s="11">
        <v>9</v>
      </c>
      <c r="F1733" s="11">
        <v>0</v>
      </c>
      <c r="G1733" s="11">
        <v>1</v>
      </c>
      <c r="H1733" s="11"/>
    </row>
    <row r="1734" spans="1:8" x14ac:dyDescent="0.35">
      <c r="A1734" s="3" t="s">
        <v>423</v>
      </c>
      <c r="B1734" s="12" t="s">
        <v>389</v>
      </c>
      <c r="C1734" s="11">
        <v>4</v>
      </c>
      <c r="D1734" s="11">
        <v>2</v>
      </c>
      <c r="E1734" s="11">
        <v>2</v>
      </c>
      <c r="F1734" s="11">
        <v>0</v>
      </c>
      <c r="G1734" s="11">
        <v>0</v>
      </c>
      <c r="H1734" s="11"/>
    </row>
    <row r="1735" spans="1:8" x14ac:dyDescent="0.35">
      <c r="A1735" s="3" t="s">
        <v>421</v>
      </c>
      <c r="B1735" s="4" t="s">
        <v>111</v>
      </c>
      <c r="C1735" s="5"/>
      <c r="D1735" s="5"/>
      <c r="E1735" s="5"/>
      <c r="F1735" s="5"/>
      <c r="G1735" s="5"/>
      <c r="H1735" s="5"/>
    </row>
    <row r="1736" spans="1:8" x14ac:dyDescent="0.35">
      <c r="A1736" s="3" t="s">
        <v>418</v>
      </c>
      <c r="B1736" s="7"/>
      <c r="C1736" s="5"/>
      <c r="D1736" s="5"/>
      <c r="E1736" s="5"/>
      <c r="F1736" s="5"/>
      <c r="G1736" s="5"/>
      <c r="H1736" s="5"/>
    </row>
    <row r="1737" spans="1:8" x14ac:dyDescent="0.35">
      <c r="A1737" s="3" t="s">
        <v>423</v>
      </c>
      <c r="B1737" s="12" t="s">
        <v>529</v>
      </c>
      <c r="C1737" s="11">
        <v>4377</v>
      </c>
      <c r="D1737" s="11">
        <v>1281</v>
      </c>
      <c r="E1737" s="11">
        <v>1494</v>
      </c>
      <c r="F1737" s="11">
        <v>370</v>
      </c>
      <c r="G1737" s="11">
        <v>1232</v>
      </c>
      <c r="H1737" s="11"/>
    </row>
    <row r="1738" spans="1:8" ht="29" x14ac:dyDescent="0.35">
      <c r="A1738" s="3" t="s">
        <v>423</v>
      </c>
      <c r="B1738" s="12" t="s">
        <v>530</v>
      </c>
      <c r="C1738" s="11">
        <v>1516</v>
      </c>
      <c r="D1738" s="11">
        <v>492</v>
      </c>
      <c r="E1738" s="11">
        <v>544</v>
      </c>
      <c r="F1738" s="11">
        <v>56</v>
      </c>
      <c r="G1738" s="11">
        <v>424</v>
      </c>
      <c r="H1738" s="11"/>
    </row>
    <row r="1739" spans="1:8" x14ac:dyDescent="0.35">
      <c r="A1739" s="3" t="s">
        <v>423</v>
      </c>
      <c r="B1739" s="12" t="s">
        <v>357</v>
      </c>
      <c r="C1739" s="11">
        <v>455</v>
      </c>
      <c r="D1739" s="11">
        <v>126</v>
      </c>
      <c r="E1739" s="11">
        <v>179</v>
      </c>
      <c r="F1739" s="11">
        <v>20</v>
      </c>
      <c r="G1739" s="11">
        <v>130</v>
      </c>
      <c r="H1739" s="11"/>
    </row>
    <row r="1740" spans="1:8" x14ac:dyDescent="0.35">
      <c r="A1740" s="3" t="s">
        <v>423</v>
      </c>
      <c r="B1740" s="12" t="s">
        <v>531</v>
      </c>
      <c r="C1740" s="11">
        <v>342</v>
      </c>
      <c r="D1740" s="11">
        <v>89</v>
      </c>
      <c r="E1740" s="11">
        <v>163</v>
      </c>
      <c r="F1740" s="11">
        <v>7</v>
      </c>
      <c r="G1740" s="11">
        <v>83</v>
      </c>
      <c r="H1740" s="11"/>
    </row>
    <row r="1741" spans="1:8" x14ac:dyDescent="0.35">
      <c r="A1741" s="3" t="s">
        <v>423</v>
      </c>
      <c r="B1741" s="12" t="s">
        <v>359</v>
      </c>
      <c r="C1741" s="11">
        <v>509</v>
      </c>
      <c r="D1741" s="11">
        <v>133</v>
      </c>
      <c r="E1741" s="11">
        <v>236</v>
      </c>
      <c r="F1741" s="11">
        <v>4</v>
      </c>
      <c r="G1741" s="11">
        <v>136</v>
      </c>
      <c r="H1741" s="11"/>
    </row>
    <row r="1742" spans="1:8" x14ac:dyDescent="0.35">
      <c r="A1742" s="3" t="s">
        <v>423</v>
      </c>
      <c r="B1742" s="12" t="s">
        <v>276</v>
      </c>
      <c r="C1742" s="11">
        <v>80</v>
      </c>
      <c r="D1742" s="11">
        <v>20</v>
      </c>
      <c r="E1742" s="11">
        <v>32</v>
      </c>
      <c r="F1742" s="11">
        <v>5</v>
      </c>
      <c r="G1742" s="11">
        <v>23</v>
      </c>
      <c r="H1742" s="11"/>
    </row>
    <row r="1743" spans="1:8" x14ac:dyDescent="0.35">
      <c r="A1743" s="3" t="s">
        <v>421</v>
      </c>
      <c r="B1743" s="4" t="s">
        <v>112</v>
      </c>
      <c r="C1743" s="5"/>
      <c r="D1743" s="5"/>
      <c r="E1743" s="5"/>
      <c r="F1743" s="5"/>
      <c r="G1743" s="5"/>
      <c r="H1743" s="5"/>
    </row>
    <row r="1744" spans="1:8" x14ac:dyDescent="0.35">
      <c r="A1744" s="3" t="s">
        <v>418</v>
      </c>
      <c r="B1744" s="7"/>
      <c r="C1744" s="5"/>
      <c r="D1744" s="5"/>
      <c r="E1744" s="5"/>
      <c r="F1744" s="5"/>
      <c r="G1744" s="5"/>
      <c r="H1744" s="5"/>
    </row>
    <row r="1745" spans="1:8" x14ac:dyDescent="0.35">
      <c r="A1745" s="3" t="s">
        <v>423</v>
      </c>
      <c r="B1745" s="12" t="s">
        <v>360</v>
      </c>
      <c r="C1745" s="11">
        <v>2221</v>
      </c>
      <c r="D1745" s="11">
        <v>578</v>
      </c>
      <c r="E1745" s="11">
        <v>896</v>
      </c>
      <c r="F1745" s="11">
        <v>145</v>
      </c>
      <c r="G1745" s="11">
        <v>602</v>
      </c>
      <c r="H1745" s="11"/>
    </row>
    <row r="1746" spans="1:8" x14ac:dyDescent="0.35">
      <c r="A1746" s="3" t="s">
        <v>423</v>
      </c>
      <c r="B1746" s="12" t="s">
        <v>361</v>
      </c>
      <c r="C1746" s="11">
        <v>4958</v>
      </c>
      <c r="D1746" s="11">
        <v>1537</v>
      </c>
      <c r="E1746" s="11">
        <v>1707</v>
      </c>
      <c r="F1746" s="11">
        <v>311</v>
      </c>
      <c r="G1746" s="11">
        <v>1403</v>
      </c>
      <c r="H1746" s="11"/>
    </row>
    <row r="1747" spans="1:8" x14ac:dyDescent="0.35">
      <c r="A1747" s="3" t="s">
        <v>423</v>
      </c>
      <c r="B1747" s="12" t="s">
        <v>362</v>
      </c>
      <c r="C1747" s="11">
        <v>100</v>
      </c>
      <c r="D1747" s="11">
        <v>26</v>
      </c>
      <c r="E1747" s="11">
        <v>45</v>
      </c>
      <c r="F1747" s="11">
        <v>6</v>
      </c>
      <c r="G1747" s="11">
        <v>23</v>
      </c>
      <c r="H1747" s="11"/>
    </row>
    <row r="1748" spans="1:8" x14ac:dyDescent="0.35">
      <c r="A1748" s="3" t="s">
        <v>421</v>
      </c>
      <c r="B1748" s="4" t="s">
        <v>113</v>
      </c>
      <c r="C1748" s="5"/>
      <c r="D1748" s="5"/>
      <c r="E1748" s="5"/>
      <c r="F1748" s="5"/>
      <c r="G1748" s="5"/>
      <c r="H1748" s="5"/>
    </row>
    <row r="1749" spans="1:8" x14ac:dyDescent="0.35">
      <c r="A1749" s="3" t="s">
        <v>418</v>
      </c>
      <c r="B1749" s="7"/>
      <c r="C1749" s="5"/>
      <c r="D1749" s="5"/>
      <c r="E1749" s="5"/>
      <c r="F1749" s="5"/>
      <c r="G1749" s="5"/>
      <c r="H1749" s="5"/>
    </row>
    <row r="1750" spans="1:8" x14ac:dyDescent="0.35">
      <c r="A1750" s="3" t="s">
        <v>423</v>
      </c>
      <c r="B1750" s="12" t="s">
        <v>532</v>
      </c>
      <c r="C1750" s="11">
        <v>3082</v>
      </c>
      <c r="D1750" s="11">
        <v>851</v>
      </c>
      <c r="E1750" s="11">
        <v>1164</v>
      </c>
      <c r="F1750" s="11">
        <v>241</v>
      </c>
      <c r="G1750" s="11">
        <v>826</v>
      </c>
      <c r="H1750" s="11"/>
    </row>
    <row r="1751" spans="1:8" x14ac:dyDescent="0.35">
      <c r="A1751" s="3" t="s">
        <v>423</v>
      </c>
      <c r="B1751" s="12" t="s">
        <v>533</v>
      </c>
      <c r="C1751" s="11">
        <v>4017</v>
      </c>
      <c r="D1751" s="11">
        <v>1230</v>
      </c>
      <c r="E1751" s="11">
        <v>1408</v>
      </c>
      <c r="F1751" s="11">
        <v>211</v>
      </c>
      <c r="G1751" s="11">
        <v>1168</v>
      </c>
      <c r="H1751" s="11"/>
    </row>
    <row r="1752" spans="1:8" x14ac:dyDescent="0.35">
      <c r="A1752" s="3" t="s">
        <v>423</v>
      </c>
      <c r="B1752" s="12" t="s">
        <v>534</v>
      </c>
      <c r="C1752" s="11">
        <v>86</v>
      </c>
      <c r="D1752" s="11">
        <v>27</v>
      </c>
      <c r="E1752" s="11">
        <v>38</v>
      </c>
      <c r="F1752" s="11">
        <v>4</v>
      </c>
      <c r="G1752" s="11">
        <v>17</v>
      </c>
      <c r="H1752" s="11"/>
    </row>
    <row r="1753" spans="1:8" x14ac:dyDescent="0.35">
      <c r="A1753" s="3" t="s">
        <v>423</v>
      </c>
      <c r="B1753" s="12" t="s">
        <v>389</v>
      </c>
      <c r="C1753" s="11">
        <v>94</v>
      </c>
      <c r="D1753" s="11">
        <v>33</v>
      </c>
      <c r="E1753" s="11">
        <v>38</v>
      </c>
      <c r="F1753" s="11">
        <v>6</v>
      </c>
      <c r="G1753" s="11">
        <v>17</v>
      </c>
      <c r="H1753" s="11"/>
    </row>
    <row r="1754" spans="1:8" x14ac:dyDescent="0.35">
      <c r="A1754" s="3" t="s">
        <v>421</v>
      </c>
      <c r="B1754" s="4" t="s">
        <v>114</v>
      </c>
      <c r="C1754" s="5"/>
      <c r="D1754" s="5"/>
      <c r="E1754" s="5"/>
      <c r="F1754" s="5"/>
      <c r="G1754" s="5"/>
      <c r="H1754" s="5"/>
    </row>
    <row r="1755" spans="1:8" x14ac:dyDescent="0.35">
      <c r="A1755" s="3" t="s">
        <v>418</v>
      </c>
      <c r="B1755" s="7"/>
      <c r="C1755" s="5"/>
      <c r="D1755" s="5"/>
      <c r="E1755" s="5"/>
      <c r="F1755" s="5"/>
      <c r="G1755" s="5"/>
      <c r="H1755" s="5"/>
    </row>
    <row r="1756" spans="1:8" x14ac:dyDescent="0.35">
      <c r="A1756" s="3" t="s">
        <v>423</v>
      </c>
      <c r="B1756" s="12" t="s">
        <v>367</v>
      </c>
      <c r="C1756" s="11">
        <v>6428</v>
      </c>
      <c r="D1756" s="11">
        <v>1877</v>
      </c>
      <c r="E1756" s="11">
        <v>2326</v>
      </c>
      <c r="F1756" s="11">
        <v>408</v>
      </c>
      <c r="G1756" s="11">
        <v>1817</v>
      </c>
      <c r="H1756" s="11"/>
    </row>
    <row r="1757" spans="1:8" x14ac:dyDescent="0.35">
      <c r="A1757" s="3" t="s">
        <v>423</v>
      </c>
      <c r="B1757" s="12" t="s">
        <v>535</v>
      </c>
      <c r="C1757" s="11">
        <v>252</v>
      </c>
      <c r="D1757" s="11">
        <v>65</v>
      </c>
      <c r="E1757" s="11">
        <v>88</v>
      </c>
      <c r="F1757" s="11">
        <v>15</v>
      </c>
      <c r="G1757" s="11">
        <v>84</v>
      </c>
      <c r="H1757" s="11"/>
    </row>
    <row r="1758" spans="1:8" x14ac:dyDescent="0.35">
      <c r="A1758" s="3" t="s">
        <v>423</v>
      </c>
      <c r="B1758" s="12" t="s">
        <v>536</v>
      </c>
      <c r="C1758" s="11">
        <v>390</v>
      </c>
      <c r="D1758" s="11">
        <v>129</v>
      </c>
      <c r="E1758" s="11">
        <v>150</v>
      </c>
      <c r="F1758" s="11">
        <v>20</v>
      </c>
      <c r="G1758" s="11">
        <v>91</v>
      </c>
      <c r="H1758" s="11"/>
    </row>
    <row r="1759" spans="1:8" x14ac:dyDescent="0.35">
      <c r="A1759" s="3" t="s">
        <v>423</v>
      </c>
      <c r="B1759" s="12" t="s">
        <v>537</v>
      </c>
      <c r="C1759" s="11">
        <v>642</v>
      </c>
      <c r="D1759" s="11">
        <v>194</v>
      </c>
      <c r="E1759" s="11">
        <v>238</v>
      </c>
      <c r="F1759" s="11">
        <v>35</v>
      </c>
      <c r="G1759" s="11">
        <v>175</v>
      </c>
      <c r="H1759" s="11"/>
    </row>
    <row r="1760" spans="1:8" ht="29" x14ac:dyDescent="0.35">
      <c r="A1760" s="3" t="s">
        <v>423</v>
      </c>
      <c r="B1760" s="12" t="s">
        <v>538</v>
      </c>
      <c r="C1760" s="11">
        <v>209</v>
      </c>
      <c r="D1760" s="11">
        <v>70</v>
      </c>
      <c r="E1760" s="11">
        <v>84</v>
      </c>
      <c r="F1760" s="11">
        <v>19</v>
      </c>
      <c r="G1760" s="11">
        <v>36</v>
      </c>
      <c r="H1760" s="11"/>
    </row>
    <row r="1761" spans="1:8" x14ac:dyDescent="0.35">
      <c r="A1761" s="3" t="s">
        <v>421</v>
      </c>
      <c r="B1761" s="4" t="s">
        <v>115</v>
      </c>
      <c r="C1761" s="5"/>
      <c r="D1761" s="5"/>
      <c r="E1761" s="5"/>
      <c r="F1761" s="5"/>
      <c r="G1761" s="5"/>
      <c r="H1761" s="5"/>
    </row>
    <row r="1762" spans="1:8" x14ac:dyDescent="0.35">
      <c r="A1762" s="3" t="s">
        <v>418</v>
      </c>
      <c r="B1762" s="7"/>
      <c r="C1762" s="5"/>
      <c r="D1762" s="5"/>
      <c r="E1762" s="5"/>
      <c r="F1762" s="5"/>
      <c r="G1762" s="5"/>
      <c r="H1762" s="5"/>
    </row>
    <row r="1763" spans="1:8" x14ac:dyDescent="0.35">
      <c r="A1763" s="3" t="s">
        <v>423</v>
      </c>
      <c r="B1763" s="12" t="s">
        <v>370</v>
      </c>
      <c r="C1763" s="11">
        <v>2791</v>
      </c>
      <c r="D1763" s="11">
        <v>865</v>
      </c>
      <c r="E1763" s="11">
        <v>952</v>
      </c>
      <c r="F1763" s="11">
        <v>190</v>
      </c>
      <c r="G1763" s="11">
        <v>784</v>
      </c>
      <c r="H1763" s="11"/>
    </row>
    <row r="1764" spans="1:8" x14ac:dyDescent="0.35">
      <c r="A1764" s="3" t="s">
        <v>423</v>
      </c>
      <c r="B1764" s="12" t="s">
        <v>539</v>
      </c>
      <c r="C1764" s="11">
        <v>4488</v>
      </c>
      <c r="D1764" s="11">
        <v>1276</v>
      </c>
      <c r="E1764" s="11">
        <v>1696</v>
      </c>
      <c r="F1764" s="11">
        <v>272</v>
      </c>
      <c r="G1764" s="11">
        <v>1244</v>
      </c>
      <c r="H1764" s="11"/>
    </row>
    <row r="1765" spans="1:8" x14ac:dyDescent="0.35">
      <c r="A1765" s="3" t="s">
        <v>421</v>
      </c>
      <c r="B1765" s="4" t="s">
        <v>540</v>
      </c>
      <c r="C1765" s="5"/>
      <c r="D1765" s="5"/>
      <c r="E1765" s="5"/>
      <c r="F1765" s="5"/>
      <c r="G1765" s="5"/>
      <c r="H1765" s="5"/>
    </row>
    <row r="1766" spans="1:8" x14ac:dyDescent="0.35">
      <c r="A1766" s="3" t="s">
        <v>418</v>
      </c>
      <c r="B1766" s="7"/>
      <c r="C1766" s="5"/>
      <c r="D1766" s="5"/>
      <c r="E1766" s="5"/>
      <c r="F1766" s="5"/>
      <c r="G1766" s="5"/>
      <c r="H1766" s="5"/>
    </row>
    <row r="1767" spans="1:8" x14ac:dyDescent="0.35">
      <c r="A1767" s="3" t="s">
        <v>423</v>
      </c>
      <c r="B1767" s="12" t="s">
        <v>372</v>
      </c>
      <c r="C1767" s="11">
        <v>5838</v>
      </c>
      <c r="D1767" s="11">
        <v>1763</v>
      </c>
      <c r="E1767" s="11">
        <v>2097</v>
      </c>
      <c r="F1767" s="11">
        <v>343</v>
      </c>
      <c r="G1767" s="11">
        <v>1635</v>
      </c>
      <c r="H1767" s="11"/>
    </row>
    <row r="1768" spans="1:8" x14ac:dyDescent="0.35">
      <c r="A1768" s="3" t="s">
        <v>423</v>
      </c>
      <c r="B1768" s="12" t="s">
        <v>373</v>
      </c>
      <c r="C1768" s="11">
        <v>218</v>
      </c>
      <c r="D1768" s="11">
        <v>57</v>
      </c>
      <c r="E1768" s="11">
        <v>76</v>
      </c>
      <c r="F1768" s="11">
        <v>18</v>
      </c>
      <c r="G1768" s="11">
        <v>67</v>
      </c>
      <c r="H1768" s="11"/>
    </row>
    <row r="1769" spans="1:8" x14ac:dyDescent="0.35">
      <c r="A1769" s="3" t="s">
        <v>423</v>
      </c>
      <c r="B1769" s="12" t="s">
        <v>374</v>
      </c>
      <c r="C1769" s="11">
        <v>523</v>
      </c>
      <c r="D1769" s="11">
        <v>148</v>
      </c>
      <c r="E1769" s="11">
        <v>199</v>
      </c>
      <c r="F1769" s="11">
        <v>44</v>
      </c>
      <c r="G1769" s="11">
        <v>132</v>
      </c>
      <c r="H1769" s="11"/>
    </row>
    <row r="1770" spans="1:8" ht="29" x14ac:dyDescent="0.35">
      <c r="A1770" s="3" t="s">
        <v>423</v>
      </c>
      <c r="B1770" s="12" t="s">
        <v>376</v>
      </c>
      <c r="C1770" s="11">
        <v>495</v>
      </c>
      <c r="D1770" s="11">
        <v>111</v>
      </c>
      <c r="E1770" s="11">
        <v>206</v>
      </c>
      <c r="F1770" s="11">
        <v>40</v>
      </c>
      <c r="G1770" s="11">
        <v>138</v>
      </c>
      <c r="H1770" s="11"/>
    </row>
    <row r="1771" spans="1:8" x14ac:dyDescent="0.35">
      <c r="A1771" s="3" t="s">
        <v>423</v>
      </c>
      <c r="B1771" s="12" t="s">
        <v>375</v>
      </c>
      <c r="C1771" s="11">
        <v>61</v>
      </c>
      <c r="D1771" s="11">
        <v>21</v>
      </c>
      <c r="E1771" s="11">
        <v>22</v>
      </c>
      <c r="F1771" s="11">
        <v>7</v>
      </c>
      <c r="G1771" s="11">
        <v>11</v>
      </c>
      <c r="H1771" s="11"/>
    </row>
    <row r="1772" spans="1:8" x14ac:dyDescent="0.35">
      <c r="A1772" s="3" t="s">
        <v>423</v>
      </c>
      <c r="B1772" s="12" t="s">
        <v>377</v>
      </c>
      <c r="C1772" s="11">
        <v>38</v>
      </c>
      <c r="D1772" s="11">
        <v>9</v>
      </c>
      <c r="E1772" s="11">
        <v>10</v>
      </c>
      <c r="F1772" s="11">
        <v>3</v>
      </c>
      <c r="G1772" s="11">
        <v>16</v>
      </c>
      <c r="H1772" s="11"/>
    </row>
    <row r="1773" spans="1:8" x14ac:dyDescent="0.35">
      <c r="A1773" s="3" t="s">
        <v>423</v>
      </c>
      <c r="B1773" s="12" t="s">
        <v>378</v>
      </c>
      <c r="C1773" s="11">
        <v>50</v>
      </c>
      <c r="D1773" s="11">
        <v>12</v>
      </c>
      <c r="E1773" s="11">
        <v>17</v>
      </c>
      <c r="F1773" s="11">
        <v>2</v>
      </c>
      <c r="G1773" s="11">
        <v>19</v>
      </c>
      <c r="H1773" s="11"/>
    </row>
    <row r="1774" spans="1:8" x14ac:dyDescent="0.35">
      <c r="A1774" s="3" t="s">
        <v>423</v>
      </c>
      <c r="B1774" s="12" t="s">
        <v>362</v>
      </c>
      <c r="C1774" s="11">
        <v>56</v>
      </c>
      <c r="D1774" s="11">
        <v>20</v>
      </c>
      <c r="E1774" s="11">
        <v>21</v>
      </c>
      <c r="F1774" s="11">
        <v>5</v>
      </c>
      <c r="G1774" s="11">
        <v>10</v>
      </c>
      <c r="H1774" s="11"/>
    </row>
    <row r="1775" spans="1:8" x14ac:dyDescent="0.35">
      <c r="A1775" s="3" t="s">
        <v>421</v>
      </c>
      <c r="B1775" s="4" t="s">
        <v>541</v>
      </c>
      <c r="C1775" s="5"/>
      <c r="D1775" s="5"/>
      <c r="E1775" s="5"/>
      <c r="F1775" s="5"/>
      <c r="G1775" s="5"/>
      <c r="H1775" s="5"/>
    </row>
    <row r="1776" spans="1:8" x14ac:dyDescent="0.35">
      <c r="A1776" s="3" t="s">
        <v>418</v>
      </c>
      <c r="B1776" s="7"/>
      <c r="C1776" s="5"/>
      <c r="D1776" s="5"/>
      <c r="E1776" s="5"/>
      <c r="F1776" s="5"/>
      <c r="G1776" s="5"/>
      <c r="H1776" s="5"/>
    </row>
    <row r="1777" spans="1:8" x14ac:dyDescent="0.35">
      <c r="A1777" s="3" t="s">
        <v>423</v>
      </c>
      <c r="B1777" s="12" t="s">
        <v>372</v>
      </c>
      <c r="C1777" s="11">
        <v>5425</v>
      </c>
      <c r="D1777" s="11">
        <v>1614</v>
      </c>
      <c r="E1777" s="11">
        <v>1977</v>
      </c>
      <c r="F1777" s="11">
        <v>305</v>
      </c>
      <c r="G1777" s="11">
        <v>1529</v>
      </c>
      <c r="H1777" s="11"/>
    </row>
    <row r="1778" spans="1:8" x14ac:dyDescent="0.35">
      <c r="A1778" s="3" t="s">
        <v>423</v>
      </c>
      <c r="B1778" s="12" t="s">
        <v>373</v>
      </c>
      <c r="C1778" s="11">
        <v>213</v>
      </c>
      <c r="D1778" s="11">
        <v>56</v>
      </c>
      <c r="E1778" s="11">
        <v>74</v>
      </c>
      <c r="F1778" s="11">
        <v>17</v>
      </c>
      <c r="G1778" s="11">
        <v>66</v>
      </c>
      <c r="H1778" s="11"/>
    </row>
    <row r="1779" spans="1:8" x14ac:dyDescent="0.35">
      <c r="A1779" s="3" t="s">
        <v>423</v>
      </c>
      <c r="B1779" s="12" t="s">
        <v>374</v>
      </c>
      <c r="C1779" s="11">
        <v>490</v>
      </c>
      <c r="D1779" s="11">
        <v>137</v>
      </c>
      <c r="E1779" s="11">
        <v>187</v>
      </c>
      <c r="F1779" s="11">
        <v>39</v>
      </c>
      <c r="G1779" s="11">
        <v>127</v>
      </c>
      <c r="H1779" s="11"/>
    </row>
    <row r="1780" spans="1:8" ht="29" x14ac:dyDescent="0.35">
      <c r="A1780" s="3" t="s">
        <v>423</v>
      </c>
      <c r="B1780" s="12" t="s">
        <v>376</v>
      </c>
      <c r="C1780" s="11">
        <v>459</v>
      </c>
      <c r="D1780" s="11">
        <v>103</v>
      </c>
      <c r="E1780" s="11">
        <v>193</v>
      </c>
      <c r="F1780" s="11">
        <v>34</v>
      </c>
      <c r="G1780" s="11">
        <v>129</v>
      </c>
      <c r="H1780" s="11"/>
    </row>
    <row r="1781" spans="1:8" x14ac:dyDescent="0.35">
      <c r="A1781" s="3" t="s">
        <v>423</v>
      </c>
      <c r="B1781" s="12" t="s">
        <v>375</v>
      </c>
      <c r="C1781" s="11">
        <v>61</v>
      </c>
      <c r="D1781" s="11">
        <v>21</v>
      </c>
      <c r="E1781" s="11">
        <v>22</v>
      </c>
      <c r="F1781" s="11">
        <v>7</v>
      </c>
      <c r="G1781" s="11">
        <v>11</v>
      </c>
      <c r="H1781" s="11"/>
    </row>
    <row r="1782" spans="1:8" x14ac:dyDescent="0.35">
      <c r="A1782" s="3" t="s">
        <v>423</v>
      </c>
      <c r="B1782" s="12" t="s">
        <v>377</v>
      </c>
      <c r="C1782" s="11">
        <v>32</v>
      </c>
      <c r="D1782" s="11">
        <v>8</v>
      </c>
      <c r="E1782" s="11">
        <v>9</v>
      </c>
      <c r="F1782" s="11">
        <v>2</v>
      </c>
      <c r="G1782" s="11">
        <v>13</v>
      </c>
      <c r="H1782" s="11"/>
    </row>
    <row r="1783" spans="1:8" x14ac:dyDescent="0.35">
      <c r="A1783" s="3" t="s">
        <v>423</v>
      </c>
      <c r="B1783" s="12" t="s">
        <v>378</v>
      </c>
      <c r="C1783" s="11">
        <v>45</v>
      </c>
      <c r="D1783" s="11">
        <v>11</v>
      </c>
      <c r="E1783" s="11">
        <v>14</v>
      </c>
      <c r="F1783" s="11">
        <v>2</v>
      </c>
      <c r="G1783" s="11">
        <v>18</v>
      </c>
      <c r="H1783" s="11"/>
    </row>
    <row r="1784" spans="1:8" x14ac:dyDescent="0.35">
      <c r="A1784" s="3" t="s">
        <v>423</v>
      </c>
      <c r="B1784" s="12" t="s">
        <v>389</v>
      </c>
      <c r="C1784" s="11">
        <v>33</v>
      </c>
      <c r="D1784" s="11">
        <v>11</v>
      </c>
      <c r="E1784" s="11">
        <v>14</v>
      </c>
      <c r="F1784" s="11">
        <v>3</v>
      </c>
      <c r="G1784" s="11">
        <v>5</v>
      </c>
      <c r="H1784" s="11"/>
    </row>
    <row r="1785" spans="1:8" x14ac:dyDescent="0.35">
      <c r="A1785" s="3" t="s">
        <v>423</v>
      </c>
      <c r="B1785" s="12" t="s">
        <v>542</v>
      </c>
      <c r="C1785" s="11">
        <v>17</v>
      </c>
      <c r="D1785" s="11">
        <v>6</v>
      </c>
      <c r="E1785" s="11">
        <v>6</v>
      </c>
      <c r="F1785" s="11">
        <v>1</v>
      </c>
      <c r="G1785" s="11">
        <v>4</v>
      </c>
      <c r="H1785" s="11"/>
    </row>
    <row r="1786" spans="1:8" x14ac:dyDescent="0.35">
      <c r="A1786" s="3" t="s">
        <v>421</v>
      </c>
      <c r="B1786" s="4" t="s">
        <v>543</v>
      </c>
      <c r="C1786" s="5"/>
      <c r="D1786" s="5"/>
      <c r="E1786" s="5"/>
      <c r="F1786" s="5"/>
      <c r="G1786" s="5"/>
      <c r="H1786" s="5"/>
    </row>
    <row r="1787" spans="1:8" x14ac:dyDescent="0.35">
      <c r="A1787" s="3" t="s">
        <v>418</v>
      </c>
      <c r="B1787" s="7"/>
      <c r="C1787" s="5"/>
      <c r="D1787" s="5"/>
      <c r="E1787" s="5"/>
      <c r="F1787" s="5"/>
      <c r="G1787" s="5"/>
      <c r="H1787" s="5"/>
    </row>
    <row r="1788" spans="1:8" x14ac:dyDescent="0.35">
      <c r="A1788" s="3" t="s">
        <v>423</v>
      </c>
      <c r="B1788" s="12" t="s">
        <v>372</v>
      </c>
      <c r="C1788" s="11">
        <v>413</v>
      </c>
      <c r="D1788" s="11">
        <v>149</v>
      </c>
      <c r="E1788" s="11">
        <v>120</v>
      </c>
      <c r="F1788" s="11">
        <v>38</v>
      </c>
      <c r="G1788" s="11">
        <v>106</v>
      </c>
      <c r="H1788" s="11"/>
    </row>
    <row r="1789" spans="1:8" x14ac:dyDescent="0.35">
      <c r="A1789" s="3" t="s">
        <v>423</v>
      </c>
      <c r="B1789" s="12" t="s">
        <v>373</v>
      </c>
      <c r="C1789" s="11">
        <v>5</v>
      </c>
      <c r="D1789" s="11">
        <v>1</v>
      </c>
      <c r="E1789" s="11">
        <v>2</v>
      </c>
      <c r="F1789" s="11">
        <v>1</v>
      </c>
      <c r="G1789" s="11">
        <v>1</v>
      </c>
      <c r="H1789" s="11"/>
    </row>
    <row r="1790" spans="1:8" x14ac:dyDescent="0.35">
      <c r="A1790" s="3" t="s">
        <v>423</v>
      </c>
      <c r="B1790" s="12" t="s">
        <v>544</v>
      </c>
      <c r="C1790" s="11">
        <v>33</v>
      </c>
      <c r="D1790" s="11">
        <v>11</v>
      </c>
      <c r="E1790" s="11">
        <v>12</v>
      </c>
      <c r="F1790" s="11">
        <v>5</v>
      </c>
      <c r="G1790" s="11">
        <v>5</v>
      </c>
      <c r="H1790" s="11"/>
    </row>
    <row r="1791" spans="1:8" x14ac:dyDescent="0.35">
      <c r="A1791" s="3" t="s">
        <v>423</v>
      </c>
      <c r="B1791" s="12" t="s">
        <v>545</v>
      </c>
      <c r="C1791" s="11">
        <v>34</v>
      </c>
      <c r="D1791" s="11">
        <v>7</v>
      </c>
      <c r="E1791" s="11">
        <v>13</v>
      </c>
      <c r="F1791" s="11">
        <v>6</v>
      </c>
      <c r="G1791" s="11">
        <v>8</v>
      </c>
      <c r="H1791" s="11"/>
    </row>
    <row r="1792" spans="1:8" x14ac:dyDescent="0.35">
      <c r="A1792" s="3" t="s">
        <v>423</v>
      </c>
      <c r="B1792" s="12" t="s">
        <v>546</v>
      </c>
      <c r="C1792" s="11">
        <v>2</v>
      </c>
      <c r="D1792" s="11">
        <v>1</v>
      </c>
      <c r="E1792" s="11">
        <v>0</v>
      </c>
      <c r="F1792" s="11">
        <v>0</v>
      </c>
      <c r="G1792" s="11">
        <v>1</v>
      </c>
      <c r="H1792" s="11"/>
    </row>
    <row r="1793" spans="1:8" x14ac:dyDescent="0.35">
      <c r="A1793" s="3" t="s">
        <v>423</v>
      </c>
      <c r="B1793" s="12" t="s">
        <v>377</v>
      </c>
      <c r="C1793" s="11">
        <v>6</v>
      </c>
      <c r="D1793" s="11">
        <v>1</v>
      </c>
      <c r="E1793" s="11">
        <v>1</v>
      </c>
      <c r="F1793" s="11">
        <v>1</v>
      </c>
      <c r="G1793" s="11">
        <v>3</v>
      </c>
      <c r="H1793" s="11"/>
    </row>
    <row r="1794" spans="1:8" x14ac:dyDescent="0.35">
      <c r="A1794" s="3" t="s">
        <v>423</v>
      </c>
      <c r="B1794" s="12" t="s">
        <v>378</v>
      </c>
      <c r="C1794" s="11">
        <v>5</v>
      </c>
      <c r="D1794" s="11">
        <v>1</v>
      </c>
      <c r="E1794" s="11">
        <v>3</v>
      </c>
      <c r="F1794" s="11">
        <v>0</v>
      </c>
      <c r="G1794" s="11">
        <v>1</v>
      </c>
      <c r="H1794" s="11"/>
    </row>
    <row r="1795" spans="1:8" x14ac:dyDescent="0.35">
      <c r="A1795" s="3" t="s">
        <v>423</v>
      </c>
      <c r="B1795" s="12" t="s">
        <v>389</v>
      </c>
      <c r="C1795" s="11">
        <v>5</v>
      </c>
      <c r="D1795" s="11">
        <v>3</v>
      </c>
      <c r="E1795" s="11">
        <v>0</v>
      </c>
      <c r="F1795" s="11">
        <v>1</v>
      </c>
      <c r="G1795" s="11">
        <v>1</v>
      </c>
      <c r="H1795" s="11"/>
    </row>
    <row r="1796" spans="1:8" x14ac:dyDescent="0.35">
      <c r="A1796" s="3" t="s">
        <v>423</v>
      </c>
      <c r="B1796" s="12" t="s">
        <v>542</v>
      </c>
      <c r="C1796" s="11">
        <v>1</v>
      </c>
      <c r="D1796" s="11">
        <v>0</v>
      </c>
      <c r="E1796" s="11">
        <v>1</v>
      </c>
      <c r="F1796" s="11">
        <v>0</v>
      </c>
      <c r="G1796" s="11">
        <v>0</v>
      </c>
      <c r="H1796" s="11"/>
    </row>
    <row r="1797" spans="1:8" x14ac:dyDescent="0.35">
      <c r="A1797" s="3" t="s">
        <v>421</v>
      </c>
      <c r="B1797" s="4" t="s">
        <v>117</v>
      </c>
      <c r="C1797" s="5"/>
      <c r="D1797" s="5"/>
      <c r="E1797" s="5"/>
      <c r="F1797" s="5"/>
      <c r="G1797" s="5"/>
      <c r="H1797" s="5"/>
    </row>
    <row r="1798" spans="1:8" x14ac:dyDescent="0.35">
      <c r="A1798" s="3" t="s">
        <v>418</v>
      </c>
      <c r="B1798" s="7"/>
      <c r="C1798" s="5"/>
      <c r="D1798" s="5"/>
      <c r="E1798" s="5"/>
      <c r="F1798" s="5"/>
      <c r="G1798" s="5"/>
      <c r="H1798" s="5"/>
    </row>
    <row r="1799" spans="1:8" x14ac:dyDescent="0.35">
      <c r="A1799" s="3" t="s">
        <v>423</v>
      </c>
      <c r="B1799" s="12" t="s">
        <v>380</v>
      </c>
      <c r="C1799" s="11">
        <v>2341</v>
      </c>
      <c r="D1799" s="11">
        <v>678</v>
      </c>
      <c r="E1799" s="11">
        <v>830</v>
      </c>
      <c r="F1799" s="11">
        <v>155</v>
      </c>
      <c r="G1799" s="11">
        <v>678</v>
      </c>
      <c r="H1799" s="11"/>
    </row>
    <row r="1800" spans="1:8" x14ac:dyDescent="0.35">
      <c r="A1800" s="3" t="s">
        <v>423</v>
      </c>
      <c r="B1800" s="12" t="s">
        <v>381</v>
      </c>
      <c r="C1800" s="11">
        <v>2782</v>
      </c>
      <c r="D1800" s="11">
        <v>863</v>
      </c>
      <c r="E1800" s="11">
        <v>948</v>
      </c>
      <c r="F1800" s="11">
        <v>190</v>
      </c>
      <c r="G1800" s="11">
        <v>781</v>
      </c>
      <c r="H1800" s="11"/>
    </row>
    <row r="1801" spans="1:8" x14ac:dyDescent="0.35">
      <c r="A1801" s="3" t="s">
        <v>423</v>
      </c>
      <c r="B1801" s="12" t="s">
        <v>382</v>
      </c>
      <c r="C1801" s="11">
        <v>1764</v>
      </c>
      <c r="D1801" s="11">
        <v>494</v>
      </c>
      <c r="E1801" s="11">
        <v>697</v>
      </c>
      <c r="F1801" s="11">
        <v>113</v>
      </c>
      <c r="G1801" s="11">
        <v>460</v>
      </c>
      <c r="H1801" s="11"/>
    </row>
    <row r="1802" spans="1:8" x14ac:dyDescent="0.35">
      <c r="A1802" s="3" t="s">
        <v>423</v>
      </c>
      <c r="B1802" s="12" t="s">
        <v>547</v>
      </c>
      <c r="C1802" s="11">
        <v>392</v>
      </c>
      <c r="D1802" s="11">
        <v>106</v>
      </c>
      <c r="E1802" s="11">
        <v>173</v>
      </c>
      <c r="F1802" s="11">
        <v>4</v>
      </c>
      <c r="G1802" s="11">
        <v>109</v>
      </c>
      <c r="H1802" s="11"/>
    </row>
    <row r="1803" spans="1:8" x14ac:dyDescent="0.35">
      <c r="A1803" s="3" t="s">
        <v>421</v>
      </c>
      <c r="B1803" s="4" t="s">
        <v>548</v>
      </c>
      <c r="C1803" s="5"/>
      <c r="D1803" s="5"/>
      <c r="E1803" s="5"/>
      <c r="F1803" s="5"/>
      <c r="G1803" s="5"/>
      <c r="H1803" s="5"/>
    </row>
    <row r="1804" spans="1:8" x14ac:dyDescent="0.35">
      <c r="A1804" s="3" t="s">
        <v>418</v>
      </c>
      <c r="B1804" s="7"/>
      <c r="C1804" s="5"/>
      <c r="D1804" s="5"/>
      <c r="E1804" s="5"/>
      <c r="F1804" s="5"/>
      <c r="G1804" s="5"/>
      <c r="H1804" s="5"/>
    </row>
    <row r="1805" spans="1:8" x14ac:dyDescent="0.35">
      <c r="A1805" s="3" t="s">
        <v>423</v>
      </c>
      <c r="B1805" s="12" t="s">
        <v>311</v>
      </c>
      <c r="C1805" s="11">
        <v>4874</v>
      </c>
      <c r="D1805" s="11">
        <v>1460</v>
      </c>
      <c r="E1805" s="11">
        <v>1695</v>
      </c>
      <c r="F1805" s="11">
        <v>313</v>
      </c>
      <c r="G1805" s="11">
        <v>1406</v>
      </c>
      <c r="H1805" s="11"/>
    </row>
    <row r="1806" spans="1:8" ht="29" x14ac:dyDescent="0.35">
      <c r="A1806" s="3" t="s">
        <v>423</v>
      </c>
      <c r="B1806" s="12" t="s">
        <v>549</v>
      </c>
      <c r="C1806" s="11">
        <v>1225</v>
      </c>
      <c r="D1806" s="11">
        <v>349</v>
      </c>
      <c r="E1806" s="11">
        <v>437</v>
      </c>
      <c r="F1806" s="11">
        <v>90</v>
      </c>
      <c r="G1806" s="11">
        <v>349</v>
      </c>
      <c r="H1806" s="11"/>
    </row>
    <row r="1807" spans="1:8" x14ac:dyDescent="0.35">
      <c r="A1807" s="3" t="s">
        <v>423</v>
      </c>
      <c r="B1807" s="12" t="s">
        <v>550</v>
      </c>
      <c r="C1807" s="11">
        <v>2109</v>
      </c>
      <c r="D1807" s="11">
        <v>653</v>
      </c>
      <c r="E1807" s="11">
        <v>742</v>
      </c>
      <c r="F1807" s="11">
        <v>139</v>
      </c>
      <c r="G1807" s="11">
        <v>575</v>
      </c>
      <c r="H1807" s="11"/>
    </row>
    <row r="1808" spans="1:8" x14ac:dyDescent="0.35">
      <c r="A1808" s="3" t="s">
        <v>423</v>
      </c>
      <c r="B1808" s="12" t="s">
        <v>551</v>
      </c>
      <c r="C1808" s="11">
        <v>3109</v>
      </c>
      <c r="D1808" s="11">
        <v>942</v>
      </c>
      <c r="E1808" s="11">
        <v>1047</v>
      </c>
      <c r="F1808" s="11">
        <v>194</v>
      </c>
      <c r="G1808" s="11">
        <v>926</v>
      </c>
      <c r="H1808" s="11"/>
    </row>
    <row r="1809" spans="1:8" x14ac:dyDescent="0.35">
      <c r="A1809" s="3" t="s">
        <v>423</v>
      </c>
      <c r="B1809" s="12" t="s">
        <v>552</v>
      </c>
      <c r="C1809" s="11">
        <v>2405</v>
      </c>
      <c r="D1809" s="11">
        <v>681</v>
      </c>
      <c r="E1809" s="11">
        <v>953</v>
      </c>
      <c r="F1809" s="11">
        <v>149</v>
      </c>
      <c r="G1809" s="11">
        <v>622</v>
      </c>
      <c r="H1809" s="11"/>
    </row>
    <row r="1810" spans="1:8" ht="29" x14ac:dyDescent="0.35">
      <c r="A1810" s="3" t="s">
        <v>423</v>
      </c>
      <c r="B1810" s="12" t="s">
        <v>553</v>
      </c>
      <c r="C1810" s="11">
        <v>1105</v>
      </c>
      <c r="D1810" s="11">
        <v>323</v>
      </c>
      <c r="E1810" s="11">
        <v>390</v>
      </c>
      <c r="F1810" s="11">
        <v>77</v>
      </c>
      <c r="G1810" s="11">
        <v>315</v>
      </c>
      <c r="H1810" s="11"/>
    </row>
    <row r="1811" spans="1:8" ht="29" x14ac:dyDescent="0.35">
      <c r="A1811" s="3" t="s">
        <v>423</v>
      </c>
      <c r="B1811" s="12" t="s">
        <v>554</v>
      </c>
      <c r="C1811" s="11">
        <v>182</v>
      </c>
      <c r="D1811" s="11">
        <v>42</v>
      </c>
      <c r="E1811" s="11">
        <v>69</v>
      </c>
      <c r="F1811" s="11">
        <v>17</v>
      </c>
      <c r="G1811" s="11">
        <v>54</v>
      </c>
      <c r="H1811" s="11"/>
    </row>
    <row r="1812" spans="1:8" x14ac:dyDescent="0.35">
      <c r="A1812" s="3" t="s">
        <v>423</v>
      </c>
      <c r="B1812" s="12" t="s">
        <v>555</v>
      </c>
      <c r="C1812" s="11">
        <v>2109</v>
      </c>
      <c r="D1812" s="11">
        <v>653</v>
      </c>
      <c r="E1812" s="11">
        <v>742</v>
      </c>
      <c r="F1812" s="11">
        <v>139</v>
      </c>
      <c r="G1812" s="11">
        <v>575</v>
      </c>
      <c r="H1812" s="11"/>
    </row>
    <row r="1813" spans="1:8" x14ac:dyDescent="0.35">
      <c r="A1813" s="3" t="s">
        <v>423</v>
      </c>
      <c r="B1813" s="12" t="s">
        <v>556</v>
      </c>
      <c r="C1813" s="11">
        <v>2102</v>
      </c>
      <c r="D1813" s="11">
        <v>660</v>
      </c>
      <c r="E1813" s="11">
        <v>658</v>
      </c>
      <c r="F1813" s="11">
        <v>147</v>
      </c>
      <c r="G1813" s="11">
        <v>637</v>
      </c>
      <c r="H1813" s="11"/>
    </row>
    <row r="1814" spans="1:8" x14ac:dyDescent="0.35">
      <c r="A1814" s="3" t="s">
        <v>423</v>
      </c>
      <c r="B1814" s="12" t="s">
        <v>557</v>
      </c>
      <c r="C1814" s="11">
        <v>1471</v>
      </c>
      <c r="D1814" s="11">
        <v>415</v>
      </c>
      <c r="E1814" s="11">
        <v>546</v>
      </c>
      <c r="F1814" s="11">
        <v>79</v>
      </c>
      <c r="G1814" s="11">
        <v>431</v>
      </c>
      <c r="H1814" s="11"/>
    </row>
    <row r="1815" spans="1:8" x14ac:dyDescent="0.35">
      <c r="A1815" s="3" t="s">
        <v>423</v>
      </c>
      <c r="B1815" s="12" t="s">
        <v>494</v>
      </c>
      <c r="C1815" s="11">
        <v>73</v>
      </c>
      <c r="D1815" s="11">
        <v>8</v>
      </c>
      <c r="E1815" s="11">
        <v>36</v>
      </c>
      <c r="F1815" s="11">
        <v>3</v>
      </c>
      <c r="G1815" s="11">
        <v>26</v>
      </c>
      <c r="H1815" s="11"/>
    </row>
    <row r="1816" spans="1:8" x14ac:dyDescent="0.35">
      <c r="A1816" s="3" t="s">
        <v>423</v>
      </c>
      <c r="B1816" s="12" t="s">
        <v>558</v>
      </c>
      <c r="C1816" s="11">
        <v>2405</v>
      </c>
      <c r="D1816" s="11">
        <v>681</v>
      </c>
      <c r="E1816" s="11">
        <v>953</v>
      </c>
      <c r="F1816" s="11">
        <v>149</v>
      </c>
      <c r="G1816" s="11">
        <v>622</v>
      </c>
      <c r="H1816" s="11"/>
    </row>
    <row r="1817" spans="1:8" x14ac:dyDescent="0.35">
      <c r="A1817" s="3" t="s">
        <v>421</v>
      </c>
      <c r="B1817" s="4" t="s">
        <v>119</v>
      </c>
      <c r="C1817" s="5"/>
      <c r="D1817" s="5"/>
      <c r="E1817" s="5"/>
      <c r="F1817" s="5"/>
      <c r="G1817" s="5"/>
      <c r="H1817" s="5"/>
    </row>
    <row r="1818" spans="1:8" x14ac:dyDescent="0.35">
      <c r="A1818" s="3" t="s">
        <v>418</v>
      </c>
      <c r="B1818" s="7"/>
      <c r="C1818" s="5"/>
      <c r="D1818" s="5"/>
      <c r="E1818" s="5"/>
      <c r="F1818" s="5"/>
      <c r="G1818" s="5"/>
      <c r="H1818" s="5"/>
    </row>
    <row r="1819" spans="1:8" x14ac:dyDescent="0.35">
      <c r="A1819" s="3" t="s">
        <v>423</v>
      </c>
      <c r="B1819" s="12" t="s">
        <v>331</v>
      </c>
      <c r="C1819" s="11">
        <v>6193</v>
      </c>
      <c r="D1819" s="11">
        <v>1847</v>
      </c>
      <c r="E1819" s="11">
        <v>2189</v>
      </c>
      <c r="F1819" s="11">
        <v>413</v>
      </c>
      <c r="G1819" s="11">
        <v>1744</v>
      </c>
      <c r="H1819" s="11"/>
    </row>
    <row r="1820" spans="1:8" x14ac:dyDescent="0.35">
      <c r="A1820" s="3" t="s">
        <v>423</v>
      </c>
      <c r="B1820" s="12" t="s">
        <v>318</v>
      </c>
      <c r="C1820" s="11">
        <v>1021</v>
      </c>
      <c r="D1820" s="11">
        <v>267</v>
      </c>
      <c r="E1820" s="11">
        <v>438</v>
      </c>
      <c r="F1820" s="11">
        <v>44</v>
      </c>
      <c r="G1820" s="11">
        <v>272</v>
      </c>
      <c r="H1820" s="11"/>
    </row>
    <row r="1821" spans="1:8" x14ac:dyDescent="0.35">
      <c r="A1821" s="3" t="s">
        <v>423</v>
      </c>
      <c r="B1821" s="12" t="s">
        <v>389</v>
      </c>
      <c r="C1821" s="11">
        <v>65</v>
      </c>
      <c r="D1821" s="11">
        <v>27</v>
      </c>
      <c r="E1821" s="11">
        <v>21</v>
      </c>
      <c r="F1821" s="11">
        <v>5</v>
      </c>
      <c r="G1821" s="11">
        <v>12</v>
      </c>
      <c r="H1821" s="11"/>
    </row>
    <row r="1822" spans="1:8" x14ac:dyDescent="0.35">
      <c r="A1822" s="3" t="s">
        <v>559</v>
      </c>
      <c r="B1822" s="7"/>
      <c r="C1822" s="5"/>
      <c r="D1822" s="5"/>
      <c r="E1822" s="5"/>
      <c r="F1822" s="5"/>
      <c r="G1822" s="5"/>
      <c r="H1822" s="5"/>
    </row>
    <row r="1823" spans="1:8" x14ac:dyDescent="0.35">
      <c r="A1823" s="3" t="s">
        <v>579</v>
      </c>
      <c r="B1823" s="7"/>
      <c r="C1823" s="5"/>
      <c r="D1823" s="5"/>
      <c r="E1823" s="5"/>
      <c r="F1823" s="5"/>
      <c r="G1823" s="5"/>
      <c r="H1823" s="5"/>
    </row>
    <row r="1824" spans="1:8" x14ac:dyDescent="0.35">
      <c r="A1824" s="5"/>
      <c r="B1824" s="7"/>
      <c r="C1824" s="5"/>
      <c r="D1824" s="5"/>
      <c r="E1824" s="5"/>
      <c r="F1824" s="5"/>
      <c r="G1824" s="5"/>
      <c r="H1824" s="5"/>
    </row>
    <row r="1825" spans="1:8" x14ac:dyDescent="0.35">
      <c r="A1825" s="3"/>
      <c r="B1825" s="4"/>
      <c r="C1825" s="5"/>
      <c r="D1825" s="5"/>
      <c r="E1825" s="5"/>
      <c r="F1825" s="5"/>
      <c r="G1825" s="5"/>
      <c r="H1825" s="5"/>
    </row>
    <row r="1826" spans="1:8" x14ac:dyDescent="0.35">
      <c r="A1826" s="3"/>
      <c r="B1826" s="4"/>
      <c r="C1826" s="5"/>
      <c r="D1826" s="5"/>
      <c r="E1826" s="5"/>
      <c r="F1826" s="5"/>
      <c r="G1826" s="5"/>
      <c r="H1826" s="5"/>
    </row>
    <row r="1827" spans="1:8" x14ac:dyDescent="0.35">
      <c r="A1827" s="3"/>
      <c r="B1827" s="4"/>
      <c r="C1827" s="3"/>
      <c r="D1827" s="3"/>
      <c r="E1827" s="3"/>
      <c r="F1827" s="3"/>
      <c r="G1827" s="3"/>
      <c r="H1827" s="3"/>
    </row>
    <row r="1828" spans="1:8" x14ac:dyDescent="0.35">
      <c r="A1828" s="3"/>
      <c r="B1828" s="4"/>
      <c r="C1828" s="3"/>
      <c r="D1828" s="3"/>
      <c r="E1828" s="3"/>
      <c r="F1828" s="3"/>
      <c r="G1828" s="3"/>
      <c r="H1828" s="3"/>
    </row>
    <row r="1829" spans="1:8" x14ac:dyDescent="0.35">
      <c r="A1829" s="3"/>
      <c r="B1829" s="4"/>
      <c r="C1829" s="3"/>
      <c r="D1829" s="3"/>
      <c r="E1829" s="3"/>
      <c r="F1829" s="3"/>
      <c r="G1829" s="3"/>
      <c r="H1829" s="3"/>
    </row>
    <row r="1830" spans="1:8" x14ac:dyDescent="0.35">
      <c r="A1830" s="3"/>
      <c r="B1830" s="4"/>
      <c r="C1830" s="3"/>
      <c r="D1830" s="3"/>
      <c r="E1830" s="3"/>
      <c r="F1830" s="3"/>
      <c r="G1830" s="3"/>
      <c r="H1830" s="3"/>
    </row>
    <row r="1831" spans="1:8" x14ac:dyDescent="0.35">
      <c r="A1831" s="3"/>
      <c r="B1831" s="4"/>
      <c r="C1831" s="3"/>
      <c r="D1831" s="3"/>
      <c r="E1831" s="3"/>
      <c r="F1831" s="3"/>
      <c r="G1831" s="3"/>
      <c r="H1831" s="3"/>
    </row>
    <row r="1832" spans="1:8" x14ac:dyDescent="0.35">
      <c r="A1832" s="3"/>
      <c r="B1832" s="4"/>
      <c r="C1832" s="3"/>
      <c r="D1832" s="3"/>
      <c r="E1832" s="3"/>
      <c r="F1832" s="3"/>
      <c r="G1832" s="3"/>
      <c r="H1832" s="3"/>
    </row>
    <row r="1833" spans="1:8" x14ac:dyDescent="0.35">
      <c r="A1833" s="3"/>
      <c r="B1833" s="4"/>
      <c r="C1833" s="3"/>
      <c r="D1833" s="3"/>
      <c r="E1833" s="3"/>
      <c r="F1833" s="3"/>
      <c r="G1833" s="3"/>
      <c r="H1833" s="3"/>
    </row>
    <row r="1834" spans="1:8" x14ac:dyDescent="0.35">
      <c r="A1834" s="3"/>
      <c r="B1834" s="4"/>
      <c r="C1834" s="3"/>
      <c r="D1834" s="3"/>
      <c r="E1834" s="3"/>
      <c r="F1834" s="3"/>
      <c r="G1834" s="3"/>
      <c r="H1834"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31235-34C3-4529-AAA2-008A402569D1}">
  <dimension ref="A2:F34"/>
  <sheetViews>
    <sheetView workbookViewId="0">
      <selection activeCell="C8" sqref="C8"/>
    </sheetView>
  </sheetViews>
  <sheetFormatPr defaultRowHeight="14.5" x14ac:dyDescent="0.35"/>
  <cols>
    <col min="1" max="1" width="13.453125" customWidth="1"/>
    <col min="2" max="2" width="10.36328125" customWidth="1"/>
    <col min="3" max="3" width="8.453125" customWidth="1"/>
    <col min="6" max="6" width="45.36328125" customWidth="1"/>
  </cols>
  <sheetData>
    <row r="2" spans="1:6" x14ac:dyDescent="0.35">
      <c r="A2" t="s">
        <v>580</v>
      </c>
      <c r="B2" t="s">
        <v>85</v>
      </c>
      <c r="C2" t="s">
        <v>581</v>
      </c>
      <c r="D2" t="s">
        <v>582</v>
      </c>
      <c r="E2" t="s">
        <v>583</v>
      </c>
    </row>
    <row r="4" spans="1:6" x14ac:dyDescent="0.35">
      <c r="A4" t="s">
        <v>584</v>
      </c>
      <c r="B4" t="s">
        <v>584</v>
      </c>
      <c r="C4" t="s">
        <v>584</v>
      </c>
      <c r="D4" t="s">
        <v>584</v>
      </c>
      <c r="E4" t="s">
        <v>584</v>
      </c>
      <c r="F4" t="s">
        <v>89</v>
      </c>
    </row>
    <row r="5" spans="1:6" x14ac:dyDescent="0.35">
      <c r="A5" t="s">
        <v>585</v>
      </c>
      <c r="B5" t="s">
        <v>586</v>
      </c>
      <c r="C5" t="s">
        <v>587</v>
      </c>
      <c r="D5" t="s">
        <v>588</v>
      </c>
      <c r="E5" t="s">
        <v>589</v>
      </c>
      <c r="F5" t="s">
        <v>90</v>
      </c>
    </row>
    <row r="6" spans="1:6" x14ac:dyDescent="0.35">
      <c r="A6" t="s">
        <v>590</v>
      </c>
      <c r="B6" t="s">
        <v>591</v>
      </c>
      <c r="C6" t="s">
        <v>592</v>
      </c>
      <c r="D6" t="s">
        <v>593</v>
      </c>
      <c r="E6" t="s">
        <v>594</v>
      </c>
      <c r="F6" t="s">
        <v>91</v>
      </c>
    </row>
    <row r="7" spans="1:6" x14ac:dyDescent="0.35">
      <c r="A7" t="s">
        <v>595</v>
      </c>
      <c r="B7" t="s">
        <v>596</v>
      </c>
      <c r="C7" t="s">
        <v>597</v>
      </c>
      <c r="D7" t="s">
        <v>598</v>
      </c>
      <c r="E7" t="s">
        <v>599</v>
      </c>
      <c r="F7" t="s">
        <v>600</v>
      </c>
    </row>
    <row r="8" spans="1:6" x14ac:dyDescent="0.35">
      <c r="A8" t="s">
        <v>601</v>
      </c>
      <c r="B8" t="s">
        <v>602</v>
      </c>
      <c r="C8" t="s">
        <v>599</v>
      </c>
      <c r="D8" t="s">
        <v>603</v>
      </c>
      <c r="E8" t="s">
        <v>604</v>
      </c>
      <c r="F8" t="s">
        <v>93</v>
      </c>
    </row>
    <row r="9" spans="1:6" x14ac:dyDescent="0.35">
      <c r="A9" t="s">
        <v>605</v>
      </c>
      <c r="B9" t="s">
        <v>585</v>
      </c>
      <c r="C9" t="s">
        <v>606</v>
      </c>
      <c r="D9" t="s">
        <v>607</v>
      </c>
      <c r="E9" t="s">
        <v>608</v>
      </c>
      <c r="F9" t="s">
        <v>94</v>
      </c>
    </row>
    <row r="10" spans="1:6" x14ac:dyDescent="0.35">
      <c r="A10" t="s">
        <v>609</v>
      </c>
      <c r="B10" t="s">
        <v>610</v>
      </c>
      <c r="C10" t="s">
        <v>611</v>
      </c>
      <c r="D10" t="s">
        <v>612</v>
      </c>
      <c r="E10" t="s">
        <v>605</v>
      </c>
      <c r="F10" t="s">
        <v>95</v>
      </c>
    </row>
    <row r="11" spans="1:6" x14ac:dyDescent="0.35">
      <c r="A11" t="s">
        <v>613</v>
      </c>
      <c r="B11" t="s">
        <v>614</v>
      </c>
      <c r="C11" t="s">
        <v>615</v>
      </c>
      <c r="D11" t="s">
        <v>616</v>
      </c>
      <c r="E11" t="s">
        <v>617</v>
      </c>
      <c r="F11" t="s">
        <v>96</v>
      </c>
    </row>
    <row r="12" spans="1:6" x14ac:dyDescent="0.35">
      <c r="A12" t="s">
        <v>618</v>
      </c>
      <c r="B12" t="s">
        <v>619</v>
      </c>
      <c r="C12" t="s">
        <v>617</v>
      </c>
      <c r="D12" t="s">
        <v>620</v>
      </c>
      <c r="E12" t="s">
        <v>621</v>
      </c>
      <c r="F12" t="s">
        <v>97</v>
      </c>
    </row>
    <row r="13" spans="1:6" x14ac:dyDescent="0.35">
      <c r="A13" t="s">
        <v>622</v>
      </c>
      <c r="B13" t="s">
        <v>623</v>
      </c>
      <c r="C13" t="s">
        <v>624</v>
      </c>
      <c r="D13" t="s">
        <v>625</v>
      </c>
      <c r="E13" t="s">
        <v>626</v>
      </c>
      <c r="F13" t="s">
        <v>98</v>
      </c>
    </row>
    <row r="14" spans="1:6" x14ac:dyDescent="0.35">
      <c r="A14" t="s">
        <v>627</v>
      </c>
      <c r="B14" t="s">
        <v>628</v>
      </c>
      <c r="C14" t="s">
        <v>629</v>
      </c>
      <c r="D14" t="s">
        <v>630</v>
      </c>
      <c r="E14" t="s">
        <v>631</v>
      </c>
      <c r="F14" t="s">
        <v>99</v>
      </c>
    </row>
    <row r="15" spans="1:6" x14ac:dyDescent="0.35">
      <c r="A15" t="s">
        <v>632</v>
      </c>
      <c r="B15" t="s">
        <v>633</v>
      </c>
      <c r="C15" t="s">
        <v>634</v>
      </c>
      <c r="D15" t="s">
        <v>635</v>
      </c>
      <c r="E15" t="s">
        <v>636</v>
      </c>
      <c r="F15" t="s">
        <v>100</v>
      </c>
    </row>
    <row r="16" spans="1:6" x14ac:dyDescent="0.35">
      <c r="A16" t="s">
        <v>637</v>
      </c>
      <c r="B16" t="s">
        <v>638</v>
      </c>
      <c r="C16" t="s">
        <v>636</v>
      </c>
      <c r="D16" t="s">
        <v>639</v>
      </c>
      <c r="E16" t="s">
        <v>640</v>
      </c>
      <c r="F16" t="s">
        <v>101</v>
      </c>
    </row>
    <row r="17" spans="1:6" x14ac:dyDescent="0.35">
      <c r="A17" t="s">
        <v>641</v>
      </c>
      <c r="B17" t="s">
        <v>639</v>
      </c>
      <c r="C17" t="s">
        <v>642</v>
      </c>
      <c r="D17" t="s">
        <v>643</v>
      </c>
      <c r="E17" t="s">
        <v>644</v>
      </c>
      <c r="F17" t="s">
        <v>102</v>
      </c>
    </row>
    <row r="18" spans="1:6" x14ac:dyDescent="0.35">
      <c r="A18" t="s">
        <v>645</v>
      </c>
      <c r="B18" t="s">
        <v>646</v>
      </c>
      <c r="C18" t="s">
        <v>647</v>
      </c>
      <c r="D18" t="s">
        <v>648</v>
      </c>
      <c r="E18" t="s">
        <v>649</v>
      </c>
      <c r="F18" t="s">
        <v>103</v>
      </c>
    </row>
    <row r="19" spans="1:6" x14ac:dyDescent="0.35">
      <c r="A19" t="s">
        <v>650</v>
      </c>
      <c r="B19" t="s">
        <v>651</v>
      </c>
      <c r="C19" t="s">
        <v>643</v>
      </c>
      <c r="D19" t="s">
        <v>652</v>
      </c>
      <c r="E19" t="s">
        <v>653</v>
      </c>
      <c r="F19" t="s">
        <v>104</v>
      </c>
    </row>
    <row r="20" spans="1:6" x14ac:dyDescent="0.35">
      <c r="A20" t="s">
        <v>654</v>
      </c>
      <c r="B20" t="s">
        <v>655</v>
      </c>
      <c r="C20" t="s">
        <v>644</v>
      </c>
      <c r="D20" t="s">
        <v>653</v>
      </c>
      <c r="E20" t="s">
        <v>656</v>
      </c>
      <c r="F20" t="s">
        <v>105</v>
      </c>
    </row>
    <row r="21" spans="1:6" x14ac:dyDescent="0.35">
      <c r="A21" t="s">
        <v>657</v>
      </c>
      <c r="B21" t="s">
        <v>658</v>
      </c>
      <c r="C21" t="s">
        <v>653</v>
      </c>
      <c r="D21" t="s">
        <v>659</v>
      </c>
      <c r="E21" t="s">
        <v>660</v>
      </c>
      <c r="F21" t="s">
        <v>106</v>
      </c>
    </row>
    <row r="22" spans="1:6" x14ac:dyDescent="0.35">
      <c r="A22" t="s">
        <v>661</v>
      </c>
      <c r="B22" t="s">
        <v>659</v>
      </c>
      <c r="C22" t="s">
        <v>662</v>
      </c>
      <c r="D22" t="s">
        <v>663</v>
      </c>
      <c r="E22" t="s">
        <v>664</v>
      </c>
      <c r="F22" t="s">
        <v>330</v>
      </c>
    </row>
    <row r="23" spans="1:6" x14ac:dyDescent="0.35">
      <c r="A23" t="s">
        <v>665</v>
      </c>
      <c r="B23" t="s">
        <v>666</v>
      </c>
      <c r="C23" t="s">
        <v>667</v>
      </c>
      <c r="D23" t="s">
        <v>654</v>
      </c>
      <c r="E23" t="s">
        <v>668</v>
      </c>
      <c r="F23" t="s">
        <v>108</v>
      </c>
    </row>
    <row r="24" spans="1:6" x14ac:dyDescent="0.35">
      <c r="A24" t="s">
        <v>669</v>
      </c>
      <c r="B24" t="s">
        <v>668</v>
      </c>
      <c r="C24" t="s">
        <v>670</v>
      </c>
      <c r="D24" t="s">
        <v>671</v>
      </c>
      <c r="E24" t="s">
        <v>672</v>
      </c>
      <c r="F24" t="s">
        <v>109</v>
      </c>
    </row>
    <row r="25" spans="1:6" x14ac:dyDescent="0.35">
      <c r="A25" t="s">
        <v>673</v>
      </c>
      <c r="B25" t="s">
        <v>657</v>
      </c>
      <c r="C25" t="s">
        <v>674</v>
      </c>
      <c r="D25" t="s">
        <v>661</v>
      </c>
      <c r="E25" t="s">
        <v>675</v>
      </c>
      <c r="F25" t="s">
        <v>110</v>
      </c>
    </row>
    <row r="26" spans="1:6" x14ac:dyDescent="0.35">
      <c r="A26" t="s">
        <v>676</v>
      </c>
      <c r="B26" t="s">
        <v>671</v>
      </c>
      <c r="C26" t="s">
        <v>677</v>
      </c>
      <c r="D26" t="s">
        <v>665</v>
      </c>
      <c r="E26" t="s">
        <v>678</v>
      </c>
      <c r="F26" t="s">
        <v>111</v>
      </c>
    </row>
    <row r="27" spans="1:6" x14ac:dyDescent="0.35">
      <c r="A27" t="s">
        <v>679</v>
      </c>
      <c r="B27" t="s">
        <v>661</v>
      </c>
      <c r="C27" t="s">
        <v>680</v>
      </c>
      <c r="D27" t="s">
        <v>681</v>
      </c>
      <c r="E27" t="s">
        <v>682</v>
      </c>
      <c r="F27" t="s">
        <v>112</v>
      </c>
    </row>
    <row r="28" spans="1:6" x14ac:dyDescent="0.35">
      <c r="A28" t="s">
        <v>683</v>
      </c>
      <c r="B28" t="s">
        <v>665</v>
      </c>
      <c r="C28" t="s">
        <v>684</v>
      </c>
      <c r="D28" t="s">
        <v>685</v>
      </c>
      <c r="E28" t="s">
        <v>669</v>
      </c>
      <c r="F28" t="s">
        <v>113</v>
      </c>
    </row>
    <row r="29" spans="1:6" x14ac:dyDescent="0.35">
      <c r="A29" t="s">
        <v>686</v>
      </c>
      <c r="B29" t="s">
        <v>687</v>
      </c>
      <c r="C29" t="s">
        <v>688</v>
      </c>
      <c r="D29" t="s">
        <v>689</v>
      </c>
      <c r="E29" t="s">
        <v>690</v>
      </c>
      <c r="F29" t="s">
        <v>114</v>
      </c>
    </row>
    <row r="30" spans="1:6" x14ac:dyDescent="0.35">
      <c r="A30" t="s">
        <v>691</v>
      </c>
      <c r="B30" t="s">
        <v>692</v>
      </c>
      <c r="C30" t="s">
        <v>682</v>
      </c>
      <c r="D30" t="s">
        <v>693</v>
      </c>
      <c r="E30" t="s">
        <v>694</v>
      </c>
      <c r="F30" t="s">
        <v>115</v>
      </c>
    </row>
    <row r="31" spans="1:6" x14ac:dyDescent="0.35">
      <c r="A31" t="s">
        <v>695</v>
      </c>
      <c r="B31" t="s">
        <v>696</v>
      </c>
      <c r="C31" t="s">
        <v>697</v>
      </c>
      <c r="D31" t="s">
        <v>694</v>
      </c>
      <c r="E31" t="s">
        <v>698</v>
      </c>
      <c r="F31" t="s">
        <v>116</v>
      </c>
    </row>
    <row r="32" spans="1:6" x14ac:dyDescent="0.35">
      <c r="A32" t="s">
        <v>699</v>
      </c>
      <c r="B32" t="s">
        <v>673</v>
      </c>
      <c r="C32" t="s">
        <v>700</v>
      </c>
      <c r="D32" t="s">
        <v>679</v>
      </c>
      <c r="E32" t="s">
        <v>701</v>
      </c>
      <c r="F32" t="s">
        <v>117</v>
      </c>
    </row>
    <row r="33" spans="1:6" x14ac:dyDescent="0.35">
      <c r="A33" t="s">
        <v>702</v>
      </c>
      <c r="B33" t="s">
        <v>698</v>
      </c>
      <c r="C33" t="s">
        <v>703</v>
      </c>
      <c r="D33" t="s">
        <v>704</v>
      </c>
      <c r="E33" t="s">
        <v>705</v>
      </c>
      <c r="F33" t="s">
        <v>118</v>
      </c>
    </row>
    <row r="34" spans="1:6" x14ac:dyDescent="0.35">
      <c r="A34" t="s">
        <v>706</v>
      </c>
      <c r="B34" t="s">
        <v>679</v>
      </c>
      <c r="C34" t="s">
        <v>707</v>
      </c>
      <c r="D34" t="s">
        <v>708</v>
      </c>
      <c r="E34" t="s">
        <v>709</v>
      </c>
      <c r="F34"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914A7-8A7A-46FE-93EE-75F45CC16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74488D-081C-4789-BD99-278A7F074D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Guide</vt:lpstr>
      <vt:lpstr>Table of contents</vt:lpstr>
      <vt:lpstr>Total Trips</vt:lpstr>
      <vt:lpstr>Holiday Trips</vt:lpstr>
      <vt:lpstr>Visit Friends or Relatives</vt:lpstr>
      <vt:lpstr>Business Trips</vt:lpstr>
      <vt:lpstr>Miscellaneous Trips</vt:lpstr>
      <vt:lpstr>Input Sheet</vt:lpstr>
      <vt:lpstr>Hyperlink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Katerina Rysova</cp:lastModifiedBy>
  <cp:revision/>
  <dcterms:created xsi:type="dcterms:W3CDTF">2023-08-23T15:41:15Z</dcterms:created>
  <dcterms:modified xsi:type="dcterms:W3CDTF">2025-01-20T14:05:27Z</dcterms:modified>
  <cp:category/>
  <cp:contentStatus/>
</cp:coreProperties>
</file>