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9"/>
  <workbookPr defaultThemeVersion="124226"/>
  <mc:AlternateContent xmlns:mc="http://schemas.openxmlformats.org/markup-compatibility/2006">
    <mc:Choice Requires="x15">
      <x15ac:absPath xmlns:x15ac="http://schemas.microsoft.com/office/spreadsheetml/2010/11/ac" url="W:\International Marketing Research\IPS\IPS Data\Excel and Word Files\IPS Annual Outputs\Long Term Trends\"/>
    </mc:Choice>
  </mc:AlternateContent>
  <xr:revisionPtr revIDLastSave="0" documentId="13_ncr:1_{901E7E36-512D-4279-B76B-145D0CE979FC}" xr6:coauthVersionLast="36" xr6:coauthVersionMax="36" xr10:uidLastSave="{00000000-0000-0000-0000-000000000000}"/>
  <bookViews>
    <workbookView xWindow="0" yWindow="0" windowWidth="28800" windowHeight="12435" xr2:uid="{00000000-000D-0000-FFFF-FFFF00000000}"/>
  </bookViews>
  <sheets>
    <sheet name="Output" sheetId="1" r:id="rId1"/>
  </sheets>
  <definedNames>
    <definedName name="\A">#REF!</definedName>
    <definedName name="\B">#REF!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#REF!</definedName>
    <definedName name="\M">#REF!</definedName>
    <definedName name="\N">#REF!</definedName>
    <definedName name="\O">#REF!</definedName>
    <definedName name="\P">#REF!</definedName>
    <definedName name="\Q">#REF!</definedName>
    <definedName name="\R">#REF!</definedName>
    <definedName name="\S">#REF!</definedName>
    <definedName name="\T">#REF!</definedName>
    <definedName name="\U">#REF!</definedName>
    <definedName name="\W">#REF!</definedName>
    <definedName name="\Y">#REF!</definedName>
    <definedName name="_4BLANKS">#REF!</definedName>
    <definedName name="AMENU">#REF!</definedName>
    <definedName name="DAGGER">#REF!</definedName>
    <definedName name="DAGGER2">#REF!</definedName>
    <definedName name="DMENU">#REF!</definedName>
    <definedName name="DUMP">#REF!</definedName>
    <definedName name="EMENU">#REF!</definedName>
    <definedName name="FACE">#REF!</definedName>
    <definedName name="FORMULA">#REF!</definedName>
    <definedName name="HMENU">#REF!</definedName>
    <definedName name="HTML_CodePage" hidden="1">1252</definedName>
    <definedName name="HTML_Control" hidden="1">{"'Output'!$A$1:$G$46"}</definedName>
    <definedName name="HTML_Description" hidden="1">""</definedName>
    <definedName name="HTML_Email" hidden="1">""</definedName>
    <definedName name="HTML_Header" hidden="1">""</definedName>
    <definedName name="HTML_LastUpdate" hidden="1">"19/06/02"</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"C:\Data\Xldata\Digest Tables for Intranet\TourismtoUK.htm"</definedName>
    <definedName name="HTML_Title" hidden="1">""</definedName>
    <definedName name="IMENU">#REF!</definedName>
    <definedName name="NUM">#REF!</definedName>
    <definedName name="ONE">#REF!</definedName>
    <definedName name="OUTPUT1">Output!$A$2:$G$90</definedName>
    <definedName name="PMENU">#REF!</definedName>
    <definedName name="POINTS">#REF!</definedName>
    <definedName name="_xlnm.Print_Area" localSheetId="0">Output!$A$2:$G$90</definedName>
    <definedName name="SEVERAL">#REF!</definedName>
    <definedName name="STARTER1">Output!$B$27</definedName>
    <definedName name="STARTER2">#REF!</definedName>
    <definedName name="TOPLEFT1">Output!#REF!</definedName>
    <definedName name="TOPLEFT2">#REF!</definedName>
    <definedName name="WIDTHSET">#REF!</definedName>
    <definedName name="WMENU1">#REF!</definedName>
    <definedName name="WMENU2">#REF!</definedName>
  </definedNames>
  <calcPr calcId="191029"/>
</workbook>
</file>

<file path=xl/calcChain.xml><?xml version="1.0" encoding="utf-8"?>
<calcChain xmlns="http://schemas.openxmlformats.org/spreadsheetml/2006/main">
  <c r="G84" i="1" l="1"/>
  <c r="G83" i="1"/>
  <c r="E84" i="1"/>
  <c r="E83" i="1"/>
  <c r="E82" i="1"/>
  <c r="G82" i="1" l="1"/>
  <c r="G81" i="1" l="1"/>
  <c r="G80" i="1"/>
  <c r="G79" i="1"/>
  <c r="G78" i="1"/>
  <c r="E81" i="1"/>
  <c r="E80" i="1"/>
  <c r="E79" i="1"/>
  <c r="E78" i="1"/>
  <c r="E77" i="1"/>
  <c r="G77" i="1" l="1"/>
  <c r="G74" i="1"/>
  <c r="G73" i="1"/>
  <c r="E74" i="1"/>
  <c r="G76" i="1"/>
  <c r="E76" i="1"/>
  <c r="G27" i="1"/>
  <c r="G26" i="1"/>
  <c r="G25" i="1"/>
  <c r="G24" i="1"/>
  <c r="G23" i="1"/>
  <c r="G22" i="1"/>
  <c r="G21" i="1"/>
  <c r="G20" i="1"/>
  <c r="G19" i="1"/>
  <c r="G18" i="1"/>
  <c r="G17" i="1"/>
  <c r="G16" i="1"/>
  <c r="G15" i="1"/>
  <c r="G14" i="1"/>
  <c r="G13" i="1"/>
  <c r="G12" i="1"/>
  <c r="G11" i="1"/>
  <c r="G10" i="1"/>
  <c r="G75" i="1"/>
  <c r="E75" i="1"/>
  <c r="E72" i="1"/>
  <c r="E71" i="1"/>
  <c r="E73" i="1"/>
  <c r="G72" i="1"/>
  <c r="G71" i="1"/>
  <c r="G70" i="1"/>
  <c r="E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alcChain>
</file>

<file path=xl/sharedStrings.xml><?xml version="1.0" encoding="utf-8"?>
<sst xmlns="http://schemas.openxmlformats.org/spreadsheetml/2006/main" count="64" uniqueCount="61">
  <si>
    <t>Visits</t>
  </si>
  <si>
    <t>Year</t>
  </si>
  <si>
    <t xml:space="preserve">- </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</si>
  <si>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</si>
  <si>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</si>
  <si>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</si>
  <si>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</si>
  <si>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</si>
  <si>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</si>
  <si>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</si>
  <si>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</si>
  <si>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</si>
  <si>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</si>
  <si>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</si>
  <si>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</si>
  <si>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</si>
  <si>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</si>
  <si>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</si>
  <si>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</si>
  <si>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</si>
  <si>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</si>
  <si>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</si>
  <si>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</si>
  <si>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</si>
  <si>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</si>
  <si>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</si>
  <si>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</si>
  <si>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</si>
  <si>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</si>
  <si>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</si>
  <si>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</si>
  <si>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</si>
  <si>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</si>
  <si>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</si>
  <si>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</si>
  <si>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</si>
  <si>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</si>
  <si>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</si>
  <si>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</si>
  <si>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</si>
  <si>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Total</t>
  </si>
  <si>
    <t>£m.</t>
  </si>
  <si>
    <t>Residents of Irish Republic</t>
  </si>
  <si>
    <t>2001</t>
  </si>
  <si>
    <t>2002</t>
  </si>
  <si>
    <t>2003</t>
  </si>
  <si>
    <t>2004</t>
  </si>
  <si>
    <t>2005</t>
  </si>
  <si>
    <t>2006</t>
  </si>
  <si>
    <t>Expenditure</t>
  </si>
  <si>
    <t>Total excluding Irish Republic</t>
  </si>
  <si>
    <t>000s</t>
  </si>
  <si>
    <t>2007</t>
  </si>
  <si>
    <t>2008</t>
  </si>
  <si>
    <t>2009</t>
  </si>
  <si>
    <t>2010</t>
  </si>
  <si>
    <r>
      <t xml:space="preserve">Note: </t>
    </r>
    <r>
      <rPr>
        <i/>
        <sz val="11"/>
        <rFont val="Arial"/>
        <family val="2"/>
      </rPr>
      <t>Figures from 1975 onward include the Channel Islands. Estimates for earlier years are not available</t>
    </r>
  </si>
  <si>
    <r>
      <t xml:space="preserve">Source: </t>
    </r>
    <r>
      <rPr>
        <i/>
        <sz val="11"/>
        <color rgb="FF000000"/>
        <rFont val="Arial"/>
        <family val="2"/>
      </rPr>
      <t>Digest of Tourism Statistics, International Passenger Survey, Office for National Statistics</t>
    </r>
  </si>
  <si>
    <t>YoY % change (vs 2019 for 2021 &amp; 2022)</t>
  </si>
  <si>
    <r>
      <t xml:space="preserve">Impact of Covid-19: </t>
    </r>
    <r>
      <rPr>
        <i/>
        <sz val="11"/>
        <rFont val="Arial"/>
        <family val="2"/>
      </rPr>
      <t xml:space="preserve">Due to the impact of the Covid-19 pandemic, there is no market level data for 2020. In 2021, interviews restarted at most ports apart from Eurotunnel whilst Dover data restarted in Q3. Eurotunnel data is also unavailable for the Jan-Jun 2022. Any eurotunnel data from Q4 2021 to Q2 2022 is from passenger data. Interviewing at all ports restarted from July 2022. </t>
    </r>
  </si>
  <si>
    <t>Overseas visitors to UK: visits and expenditure 1946 to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</si>
</sst>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0"/>
      <name val="Arial MT"/>
    </font>
    <font>
      <sz val="11"/>
      <name val="Arrus BT"/>
    </font>
    <font>
      <b/>
      <sz val="11"/>
      <name val="Arial"/>
      <family val="2"/>
    </font>
    <font>
      <sz val="11"/>
      <name val="Arial"/>
      <family val="2"/>
    </font>
    <font>
      <b/>
      <sz val="11"/>
      <color indexed="8"/>
      <name val="Arial"/>
      <family val="2"/>
    </font>
    <font>
      <sz val="11"/>
      <color indexed="8"/>
      <name val="Arial"/>
      <family val="2"/>
    </font>
    <font>
      <b/>
      <i/>
      <sz val="11"/>
      <color indexed="8"/>
      <name val="Arial"/>
      <family val="2"/>
    </font>
    <font>
      <b/>
      <i/>
      <sz val="11"/>
      <name val="Arial"/>
      <family val="2"/>
    </font>
    <font>
      <i/>
      <sz val="11"/>
      <name val="Arial"/>
      <family val="2"/>
    </font>
    <font>
      <b/>
      <sz val="11"/>
      <color theme="0"/>
      <name val="Arial"/>
      <family val="2"/>
    </font>
    <font>
      <sz val="10"/>
      <name val="Arial"/>
      <family val="2"/>
    </font>
    <font>
      <i/>
      <sz val="11"/>
      <color rgb="FF000000"/>
      <name val="Arial"/>
      <family val="2"/>
    </font>
  </fonts>
  <fills count="5">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s>
  <cellStyleXfs count="2">
    <xf numFmtId="0" fontId="0" fillId="0" borderId="0"/>
    <xf numFmtId="9" fontId="1" fillId="0" borderId="0" applyFont="0" applyFill="0" applyBorder="0" applyAlignment="0" applyProtection="0"/>
  </cellStyleXfs>
  <cellXfs count="55">
    <xf numFmtId="0" fontId="0" fillId="0" borderId="0" xfId="0"/>
    <xf numFmtId="0" fontId="3" fillId="2" borderId="0" xfId="0" applyFont="1" applyFill="1" applyBorder="1" applyAlignment="1">
      <alignment horizontal="center"/>
    </xf>
    <xf numFmtId="0" fontId="3" fillId="2" borderId="0" xfId="0" applyFont="1" applyFill="1" applyBorder="1" applyProtection="1"/>
    <xf numFmtId="0" fontId="3" fillId="2" borderId="0" xfId="0" applyFont="1" applyFill="1" applyBorder="1"/>
    <xf numFmtId="0" fontId="2" fillId="2" borderId="0" xfId="0" applyFont="1" applyFill="1"/>
    <xf numFmtId="0" fontId="3" fillId="2" borderId="0" xfId="0" applyFont="1" applyFill="1"/>
    <xf numFmtId="0" fontId="3" fillId="2" borderId="0" xfId="0" applyFont="1" applyFill="1" applyProtection="1"/>
    <xf numFmtId="0" fontId="4" fillId="0" borderId="1" xfId="0" quotePrefix="1" applyFont="1" applyFill="1" applyBorder="1" applyAlignment="1" applyProtection="1">
      <alignment horizontal="center"/>
    </xf>
    <xf numFmtId="0" fontId="2" fillId="0" borderId="1" xfId="0" quotePrefix="1" applyFont="1" applyFill="1" applyBorder="1" applyAlignment="1" applyProtection="1">
      <alignment horizontal="center"/>
    </xf>
    <xf numFmtId="0" fontId="2" fillId="0" borderId="2" xfId="0" quotePrefix="1" applyFont="1" applyFill="1" applyBorder="1" applyAlignment="1" applyProtection="1">
      <alignment horizontal="center" vertical="center"/>
    </xf>
    <xf numFmtId="0" fontId="4" fillId="3" borderId="3" xfId="0" applyFont="1" applyFill="1" applyBorder="1" applyAlignment="1" applyProtection="1">
      <alignment horizontal="center"/>
    </xf>
    <xf numFmtId="37" fontId="3" fillId="2" borderId="0" xfId="0" applyNumberFormat="1" applyFont="1" applyFill="1" applyAlignment="1" applyProtection="1">
      <alignment horizontal="right"/>
    </xf>
    <xf numFmtId="37" fontId="3" fillId="2" borderId="0" xfId="0" applyNumberFormat="1" applyFont="1" applyFill="1" applyProtection="1"/>
    <xf numFmtId="49" fontId="4" fillId="3" borderId="3" xfId="0" applyNumberFormat="1" applyFont="1" applyFill="1" applyBorder="1" applyAlignment="1" applyProtection="1">
      <alignment horizontal="center"/>
    </xf>
    <xf numFmtId="0" fontId="4" fillId="3" borderId="3" xfId="0" applyNumberFormat="1" applyFont="1" applyFill="1" applyBorder="1" applyAlignment="1" applyProtection="1">
      <alignment horizontal="center"/>
    </xf>
    <xf numFmtId="0" fontId="2" fillId="2" borderId="0" xfId="0" applyFont="1" applyFill="1" applyProtection="1"/>
    <xf numFmtId="0" fontId="6" fillId="2" borderId="0" xfId="0" applyFont="1" applyFill="1" applyBorder="1" applyAlignment="1" applyProtection="1">
      <alignment horizontal="left"/>
    </xf>
    <xf numFmtId="0" fontId="7" fillId="2" borderId="0" xfId="0" applyFont="1" applyFill="1" applyAlignment="1">
      <alignment horizontal="left"/>
    </xf>
    <xf numFmtId="3" fontId="3" fillId="0" borderId="1" xfId="0" applyNumberFormat="1" applyFont="1" applyFill="1" applyBorder="1" applyAlignment="1" applyProtection="1">
      <alignment horizontal="center"/>
    </xf>
    <xf numFmtId="0" fontId="3" fillId="2" borderId="0" xfId="0" applyFont="1" applyFill="1" applyAlignment="1">
      <alignment horizontal="center"/>
    </xf>
    <xf numFmtId="9" fontId="3" fillId="0" borderId="4" xfId="1" applyFont="1" applyFill="1" applyBorder="1" applyAlignment="1" applyProtection="1">
      <alignment horizontal="center"/>
    </xf>
    <xf numFmtId="3" fontId="5" fillId="0" borderId="1" xfId="0" applyNumberFormat="1" applyFont="1" applyFill="1" applyBorder="1" applyAlignment="1" applyProtection="1">
      <alignment horizontal="center"/>
    </xf>
    <xf numFmtId="0" fontId="3" fillId="0" borderId="1" xfId="0" applyFont="1" applyFill="1" applyBorder="1" applyAlignment="1" applyProtection="1">
      <alignment horizontal="center"/>
    </xf>
    <xf numFmtId="9" fontId="3" fillId="0" borderId="1" xfId="1" applyFont="1" applyFill="1" applyBorder="1" applyAlignment="1" applyProtection="1">
      <alignment horizontal="center"/>
    </xf>
    <xf numFmtId="0" fontId="3" fillId="2" borderId="0" xfId="0" applyFont="1" applyFill="1" applyBorder="1" applyAlignment="1" applyProtection="1">
      <alignment horizontal="center"/>
    </xf>
    <xf numFmtId="0" fontId="3" fillId="2" borderId="0" xfId="0" applyFont="1" applyFill="1" applyAlignment="1" applyProtection="1">
      <alignment horizontal="center"/>
    </xf>
    <xf numFmtId="0" fontId="8" fillId="2" borderId="0" xfId="0" quotePrefix="1" applyFont="1" applyFill="1" applyAlignment="1" applyProtection="1">
      <alignment horizontal="center"/>
    </xf>
    <xf numFmtId="0" fontId="3" fillId="0" borderId="0" xfId="0" applyFont="1" applyFill="1" applyBorder="1" applyProtection="1"/>
    <xf numFmtId="0" fontId="3" fillId="0" borderId="0" xfId="0" applyFont="1" applyFill="1" applyBorder="1"/>
    <xf numFmtId="1" fontId="3" fillId="2" borderId="0" xfId="0" applyNumberFormat="1" applyFont="1" applyFill="1" applyAlignment="1" applyProtection="1">
      <alignment horizontal="center"/>
    </xf>
    <xf numFmtId="0" fontId="10" fillId="0" borderId="0" xfId="0" applyFont="1"/>
    <xf numFmtId="0" fontId="4" fillId="3" borderId="0" xfId="0" applyNumberFormat="1" applyFont="1" applyFill="1" applyBorder="1" applyAlignment="1" applyProtection="1">
      <alignment horizontal="center"/>
    </xf>
    <xf numFmtId="0" fontId="7" fillId="2" borderId="0" xfId="0" applyFont="1" applyFill="1" applyAlignment="1">
      <alignment horizontal="left" wrapText="1"/>
    </xf>
    <xf numFmtId="0" fontId="2" fillId="2" borderId="0" xfId="0" quotePrefix="1" applyFont="1" applyFill="1" applyBorder="1" applyAlignment="1" applyProtection="1">
      <alignment horizontal="center"/>
    </xf>
    <xf numFmtId="0" fontId="3" fillId="2" borderId="0" xfId="0" applyFont="1" applyFill="1" applyBorder="1" applyAlignment="1">
      <alignment horizontal="center"/>
    </xf>
    <xf numFmtId="0" fontId="4" fillId="0" borderId="1" xfId="0" quotePrefix="1" applyFont="1" applyFill="1" applyBorder="1" applyAlignment="1" applyProtection="1">
      <alignment horizontal="center" vertical="top" wrapText="1"/>
    </xf>
    <xf numFmtId="0" fontId="2" fillId="0" borderId="1" xfId="0" applyFont="1" applyFill="1" applyBorder="1" applyAlignment="1">
      <alignment horizontal="center" vertical="top" wrapText="1"/>
    </xf>
    <xf numFmtId="0" fontId="9" fillId="4" borderId="5" xfId="0" applyFont="1" applyFill="1" applyBorder="1" applyAlignment="1" applyProtection="1">
      <alignment horizontal="center" vertical="center" wrapText="1"/>
    </xf>
    <xf numFmtId="0" fontId="9" fillId="4" borderId="5"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4" fillId="0" borderId="7"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4" fillId="2" borderId="16" xfId="0" applyFont="1" applyFill="1" applyBorder="1" applyAlignment="1" applyProtection="1">
      <alignment horizontal="center" wrapText="1"/>
    </xf>
    <xf numFmtId="0" fontId="2" fillId="2" borderId="3" xfId="0" applyFont="1" applyFill="1" applyBorder="1" applyAlignment="1">
      <alignment horizontal="center" wrapText="1"/>
    </xf>
    <xf numFmtId="0" fontId="2" fillId="0" borderId="1" xfId="0" quotePrefix="1" applyFont="1" applyFill="1" applyBorder="1" applyAlignment="1" applyProtection="1">
      <alignment horizontal="center" wrapText="1"/>
    </xf>
    <xf numFmtId="0" fontId="2" fillId="0" borderId="14" xfId="0" quotePrefix="1" applyFont="1" applyFill="1" applyBorder="1" applyAlignment="1" applyProtection="1">
      <alignment horizontal="center" vertical="center" wrapText="1"/>
    </xf>
    <xf numFmtId="0" fontId="2" fillId="0" borderId="15" xfId="0" quotePrefix="1" applyFont="1" applyFill="1" applyBorder="1" applyAlignment="1" applyProtection="1">
      <alignment horizontal="center" vertical="center" wrapText="1"/>
    </xf>
    <xf numFmtId="0" fontId="2" fillId="0" borderId="2" xfId="0" quotePrefix="1" applyFont="1" applyFill="1" applyBorder="1" applyAlignment="1" applyProtection="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dimension ref="A2:IM100"/>
  <sheetViews>
    <sheetView showGridLines="0" tabSelected="1" defaultGridColor="0" colorId="22" zoomScaleNormal="100" workbookViewId="0">
      <pane ySplit="8" topLeftCell="A69" activePane="bottomLeft" state="frozen"/>
      <selection pane="bottomLeft" activeCell="A3" sqref="A3"/>
    </sheetView>
  </sheetViews>
  <sheetFormatPr defaultColWidth="9.7109375" defaultRowHeight="15" customHeight="1"/>
  <cols>
    <col min="1" max="1" width="9.28515625" style="4" customWidth="1"/>
    <col min="2" max="3" width="15.42578125" style="19" customWidth="1"/>
    <col min="4" max="7" width="11.7109375" style="19" customWidth="1"/>
    <col min="8" max="8" width="7.7109375" style="5" customWidth="1"/>
    <col min="9" max="16384" width="9.7109375" style="5"/>
  </cols>
  <sheetData>
    <row r="2" spans="1:247" s="3" customFormat="1" ht="15" customHeight="1">
      <c r="A2" s="33" t="s">
        <v>60</v>
      </c>
      <c r="B2" s="34"/>
      <c r="C2" s="34"/>
      <c r="D2" s="34"/>
      <c r="E2" s="34"/>
      <c r="F2" s="34"/>
      <c r="G2" s="34"/>
      <c r="H2" s="2"/>
    </row>
    <row r="3" spans="1:247" ht="15" customHeight="1" thickBot="1">
      <c r="F3" s="1"/>
      <c r="G3" s="1"/>
    </row>
    <row r="4" spans="1:247" ht="15" customHeight="1">
      <c r="A4" s="49" t="s">
        <v>1</v>
      </c>
      <c r="B4" s="37" t="s">
        <v>0</v>
      </c>
      <c r="C4" s="38"/>
      <c r="D4" s="38"/>
      <c r="E4" s="38"/>
      <c r="F4" s="37" t="s">
        <v>49</v>
      </c>
      <c r="G4" s="40"/>
      <c r="H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row>
    <row r="5" spans="1:247" ht="15" customHeight="1">
      <c r="A5" s="50"/>
      <c r="B5" s="39"/>
      <c r="C5" s="39"/>
      <c r="D5" s="39"/>
      <c r="E5" s="39"/>
      <c r="F5" s="39"/>
      <c r="G5" s="41"/>
      <c r="H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row>
    <row r="6" spans="1:247" ht="30.75" customHeight="1">
      <c r="A6" s="50"/>
      <c r="B6" s="35" t="s">
        <v>50</v>
      </c>
      <c r="C6" s="35" t="s">
        <v>42</v>
      </c>
      <c r="D6" s="42" t="s">
        <v>40</v>
      </c>
      <c r="E6" s="43"/>
      <c r="F6" s="46" t="s">
        <v>41</v>
      </c>
      <c r="G6" s="52" t="s">
        <v>58</v>
      </c>
      <c r="H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row>
    <row r="7" spans="1:247" ht="14.25">
      <c r="A7" s="50"/>
      <c r="B7" s="35"/>
      <c r="C7" s="36"/>
      <c r="D7" s="44"/>
      <c r="E7" s="45"/>
      <c r="F7" s="47"/>
      <c r="G7" s="53"/>
      <c r="H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row>
    <row r="8" spans="1:247" ht="75">
      <c r="A8" s="50"/>
      <c r="B8" s="7" t="s">
        <v>51</v>
      </c>
      <c r="C8" s="7" t="s">
        <v>51</v>
      </c>
      <c r="D8" s="7" t="s">
        <v>51</v>
      </c>
      <c r="E8" s="51" t="s">
        <v>58</v>
      </c>
      <c r="F8" s="48"/>
      <c r="G8" s="54"/>
      <c r="H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row>
    <row r="9" spans="1:247" ht="15" customHeight="1">
      <c r="A9" s="10">
        <v>1946</v>
      </c>
      <c r="B9" s="18">
        <v>203</v>
      </c>
      <c r="C9" s="7"/>
      <c r="D9" s="7"/>
      <c r="E9" s="8"/>
      <c r="F9" s="18">
        <v>12</v>
      </c>
      <c r="G9" s="9"/>
      <c r="H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row>
    <row r="10" spans="1:247" ht="15" customHeight="1">
      <c r="A10" s="10">
        <v>1947</v>
      </c>
      <c r="B10" s="18">
        <v>396</v>
      </c>
      <c r="C10" s="7"/>
      <c r="D10" s="7"/>
      <c r="E10" s="8"/>
      <c r="F10" s="18">
        <v>21</v>
      </c>
      <c r="G10" s="20">
        <f t="shared" ref="G10:G27" si="0">(F10-F9)/F9</f>
        <v>0.75</v>
      </c>
      <c r="H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row>
    <row r="11" spans="1:247" ht="15" customHeight="1">
      <c r="A11" s="10">
        <v>1948</v>
      </c>
      <c r="B11" s="18">
        <v>504</v>
      </c>
      <c r="C11" s="7"/>
      <c r="D11" s="7"/>
      <c r="E11" s="8"/>
      <c r="F11" s="18">
        <v>33</v>
      </c>
      <c r="G11" s="20">
        <f t="shared" si="0"/>
        <v>0.5714285714285714</v>
      </c>
      <c r="H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row>
    <row r="12" spans="1:247" ht="15" customHeight="1">
      <c r="A12" s="10">
        <v>1949</v>
      </c>
      <c r="B12" s="18">
        <v>563</v>
      </c>
      <c r="C12" s="7"/>
      <c r="D12" s="7"/>
      <c r="E12" s="8"/>
      <c r="F12" s="18">
        <v>43</v>
      </c>
      <c r="G12" s="20">
        <f t="shared" si="0"/>
        <v>0.30303030303030304</v>
      </c>
      <c r="H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row>
    <row r="13" spans="1:247" ht="15" customHeight="1">
      <c r="A13" s="10">
        <v>1950</v>
      </c>
      <c r="B13" s="18">
        <v>618</v>
      </c>
      <c r="C13" s="7"/>
      <c r="D13" s="7"/>
      <c r="E13" s="8"/>
      <c r="F13" s="18">
        <v>61</v>
      </c>
      <c r="G13" s="20">
        <f t="shared" si="0"/>
        <v>0.41860465116279072</v>
      </c>
      <c r="H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row>
    <row r="14" spans="1:247" ht="15" customHeight="1">
      <c r="A14" s="10">
        <v>1951</v>
      </c>
      <c r="B14" s="18">
        <v>712</v>
      </c>
      <c r="C14" s="7"/>
      <c r="D14" s="7"/>
      <c r="E14" s="8"/>
      <c r="F14" s="18">
        <v>75</v>
      </c>
      <c r="G14" s="20">
        <f t="shared" si="0"/>
        <v>0.22950819672131148</v>
      </c>
      <c r="H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row>
    <row r="15" spans="1:247" ht="15" customHeight="1">
      <c r="A15" s="10">
        <v>1952</v>
      </c>
      <c r="B15" s="18">
        <v>733</v>
      </c>
      <c r="C15" s="7"/>
      <c r="D15" s="7"/>
      <c r="E15" s="8"/>
      <c r="F15" s="18">
        <v>80</v>
      </c>
      <c r="G15" s="20">
        <f t="shared" si="0"/>
        <v>6.6666666666666666E-2</v>
      </c>
      <c r="H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row>
    <row r="16" spans="1:247" ht="15" customHeight="1">
      <c r="A16" s="10">
        <v>1953</v>
      </c>
      <c r="B16" s="18">
        <v>819</v>
      </c>
      <c r="C16" s="7"/>
      <c r="D16" s="7"/>
      <c r="E16" s="8"/>
      <c r="F16" s="18">
        <v>88</v>
      </c>
      <c r="G16" s="20">
        <f t="shared" si="0"/>
        <v>0.1</v>
      </c>
      <c r="H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row>
    <row r="17" spans="1:247" ht="15" customHeight="1">
      <c r="A17" s="10">
        <v>1954</v>
      </c>
      <c r="B17" s="18">
        <v>902</v>
      </c>
      <c r="C17" s="7"/>
      <c r="D17" s="7"/>
      <c r="E17" s="8"/>
      <c r="F17" s="18">
        <v>95</v>
      </c>
      <c r="G17" s="20">
        <f t="shared" si="0"/>
        <v>7.9545454545454544E-2</v>
      </c>
      <c r="H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row>
    <row r="18" spans="1:247" ht="15" customHeight="1">
      <c r="A18" s="10">
        <v>1955</v>
      </c>
      <c r="B18" s="18">
        <v>1037</v>
      </c>
      <c r="C18" s="7"/>
      <c r="D18" s="7"/>
      <c r="E18" s="8"/>
      <c r="F18" s="18">
        <v>111</v>
      </c>
      <c r="G18" s="20">
        <f t="shared" si="0"/>
        <v>0.16842105263157894</v>
      </c>
      <c r="H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row>
    <row r="19" spans="1:247" ht="15" customHeight="1">
      <c r="A19" s="10">
        <v>1956</v>
      </c>
      <c r="B19" s="18">
        <v>1107</v>
      </c>
      <c r="C19" s="7"/>
      <c r="D19" s="7"/>
      <c r="E19" s="8"/>
      <c r="F19" s="18">
        <v>121</v>
      </c>
      <c r="G19" s="20">
        <f t="shared" si="0"/>
        <v>9.0090090090090086E-2</v>
      </c>
      <c r="H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row>
    <row r="20" spans="1:247" ht="15" customHeight="1">
      <c r="A20" s="10">
        <v>1957</v>
      </c>
      <c r="B20" s="18">
        <v>1180</v>
      </c>
      <c r="C20" s="7"/>
      <c r="D20" s="7"/>
      <c r="E20" s="8"/>
      <c r="F20" s="18">
        <v>129</v>
      </c>
      <c r="G20" s="20">
        <f t="shared" si="0"/>
        <v>6.6115702479338845E-2</v>
      </c>
      <c r="H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row>
    <row r="21" spans="1:247" ht="15" customHeight="1">
      <c r="A21" s="10">
        <v>1958</v>
      </c>
      <c r="B21" s="18">
        <v>1259</v>
      </c>
      <c r="C21" s="7"/>
      <c r="D21" s="7"/>
      <c r="E21" s="8"/>
      <c r="F21" s="18">
        <v>134</v>
      </c>
      <c r="G21" s="20">
        <f t="shared" si="0"/>
        <v>3.875968992248062E-2</v>
      </c>
      <c r="H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row>
    <row r="22" spans="1:247" ht="15" customHeight="1">
      <c r="A22" s="10">
        <v>1959</v>
      </c>
      <c r="B22" s="18">
        <v>1395</v>
      </c>
      <c r="C22" s="7"/>
      <c r="D22" s="7"/>
      <c r="E22" s="8"/>
      <c r="F22" s="18">
        <v>143</v>
      </c>
      <c r="G22" s="20">
        <f t="shared" si="0"/>
        <v>6.7164179104477612E-2</v>
      </c>
      <c r="H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row>
    <row r="23" spans="1:247" ht="15" customHeight="1">
      <c r="A23" s="10">
        <v>1960</v>
      </c>
      <c r="B23" s="18">
        <v>1669</v>
      </c>
      <c r="C23" s="7"/>
      <c r="D23" s="7"/>
      <c r="E23" s="8"/>
      <c r="F23" s="18">
        <v>169</v>
      </c>
      <c r="G23" s="20">
        <f t="shared" si="0"/>
        <v>0.18181818181818182</v>
      </c>
      <c r="H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row>
    <row r="24" spans="1:247" ht="15" customHeight="1">
      <c r="A24" s="10">
        <v>1961</v>
      </c>
      <c r="B24" s="18">
        <v>1824</v>
      </c>
      <c r="C24" s="7"/>
      <c r="D24" s="7"/>
      <c r="E24" s="8"/>
      <c r="F24" s="18">
        <v>176</v>
      </c>
      <c r="G24" s="20">
        <f t="shared" si="0"/>
        <v>4.142011834319527E-2</v>
      </c>
      <c r="H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row>
    <row r="25" spans="1:247" ht="15" customHeight="1">
      <c r="A25" s="10">
        <v>1962</v>
      </c>
      <c r="B25" s="18">
        <v>1955</v>
      </c>
      <c r="C25" s="7"/>
      <c r="D25" s="7"/>
      <c r="E25" s="8"/>
      <c r="F25" s="18">
        <v>183</v>
      </c>
      <c r="G25" s="20">
        <f t="shared" si="0"/>
        <v>3.9772727272727272E-2</v>
      </c>
      <c r="H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row>
    <row r="26" spans="1:247" ht="15" customHeight="1">
      <c r="A26" s="10">
        <v>1963</v>
      </c>
      <c r="B26" s="18">
        <v>2159</v>
      </c>
      <c r="C26" s="7"/>
      <c r="D26" s="7"/>
      <c r="E26" s="8"/>
      <c r="F26" s="18">
        <v>188</v>
      </c>
      <c r="G26" s="20">
        <f t="shared" si="0"/>
        <v>2.7322404371584699E-2</v>
      </c>
      <c r="H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row>
    <row r="27" spans="1:247" ht="15" customHeight="1">
      <c r="A27" s="10" t="s">
        <v>3</v>
      </c>
      <c r="B27" s="18">
        <v>2595</v>
      </c>
      <c r="C27" s="18">
        <v>662</v>
      </c>
      <c r="D27" s="21">
        <v>3257</v>
      </c>
      <c r="E27" s="22" t="s">
        <v>2</v>
      </c>
      <c r="F27" s="18">
        <v>190</v>
      </c>
      <c r="G27" s="20">
        <f t="shared" si="0"/>
        <v>1.0638297872340425E-2</v>
      </c>
      <c r="H27" s="6"/>
      <c r="M27" s="6"/>
      <c r="N27" s="11"/>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row>
    <row r="28" spans="1:247" ht="15" customHeight="1">
      <c r="A28" s="10" t="s">
        <v>4</v>
      </c>
      <c r="B28" s="18">
        <v>2895</v>
      </c>
      <c r="C28" s="18">
        <v>702</v>
      </c>
      <c r="D28" s="21">
        <v>3597</v>
      </c>
      <c r="E28" s="23">
        <f>(D28-D27)/D27</f>
        <v>0.10439054344488793</v>
      </c>
      <c r="F28" s="18">
        <v>193</v>
      </c>
      <c r="G28" s="20">
        <f>(F28-F27)/F27</f>
        <v>1.5789473684210527E-2</v>
      </c>
      <c r="H28" s="6"/>
      <c r="M28" s="6"/>
      <c r="N28" s="11"/>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row>
    <row r="29" spans="1:247" ht="15" customHeight="1">
      <c r="A29" s="10" t="s">
        <v>5</v>
      </c>
      <c r="B29" s="18">
        <v>3270</v>
      </c>
      <c r="C29" s="18">
        <v>697</v>
      </c>
      <c r="D29" s="18">
        <v>3967</v>
      </c>
      <c r="E29" s="23">
        <f t="shared" ref="E29:G69" si="1">(D29-D28)/D28</f>
        <v>0.10286349735891021</v>
      </c>
      <c r="F29" s="18">
        <v>219</v>
      </c>
      <c r="G29" s="20">
        <f t="shared" si="1"/>
        <v>0.13471502590673576</v>
      </c>
      <c r="H29" s="6"/>
      <c r="M29" s="6"/>
      <c r="N29" s="12"/>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row>
    <row r="30" spans="1:247" ht="15" customHeight="1">
      <c r="A30" s="10" t="s">
        <v>6</v>
      </c>
      <c r="B30" s="18">
        <v>3557</v>
      </c>
      <c r="C30" s="18">
        <v>732</v>
      </c>
      <c r="D30" s="18">
        <v>4289</v>
      </c>
      <c r="E30" s="23">
        <f t="shared" si="1"/>
        <v>8.1169649609276529E-2</v>
      </c>
      <c r="F30" s="18">
        <v>236</v>
      </c>
      <c r="G30" s="20">
        <f t="shared" si="1"/>
        <v>7.7625570776255703E-2</v>
      </c>
      <c r="H30" s="6"/>
      <c r="M30" s="6"/>
      <c r="N30" s="12"/>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row>
    <row r="31" spans="1:247" ht="15" customHeight="1">
      <c r="A31" s="10" t="s">
        <v>7</v>
      </c>
      <c r="B31" s="18">
        <v>4045</v>
      </c>
      <c r="C31" s="18">
        <v>783</v>
      </c>
      <c r="D31" s="18">
        <v>4828</v>
      </c>
      <c r="E31" s="23">
        <f t="shared" si="1"/>
        <v>0.12567031942177664</v>
      </c>
      <c r="F31" s="18">
        <v>282</v>
      </c>
      <c r="G31" s="20">
        <f t="shared" si="1"/>
        <v>0.19491525423728814</v>
      </c>
      <c r="H31" s="6"/>
      <c r="M31" s="6"/>
      <c r="N31" s="12"/>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row>
    <row r="32" spans="1:247" ht="15" customHeight="1">
      <c r="A32" s="10" t="s">
        <v>8</v>
      </c>
      <c r="B32" s="18">
        <v>5057</v>
      </c>
      <c r="C32" s="18">
        <v>764</v>
      </c>
      <c r="D32" s="18">
        <v>5821</v>
      </c>
      <c r="E32" s="23">
        <f t="shared" si="1"/>
        <v>0.20567522783761391</v>
      </c>
      <c r="F32" s="18">
        <v>359</v>
      </c>
      <c r="G32" s="20">
        <f t="shared" si="1"/>
        <v>0.27304964539007093</v>
      </c>
      <c r="H32" s="6"/>
      <c r="M32" s="6"/>
      <c r="N32" s="12"/>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row>
    <row r="33" spans="1:247" ht="15" customHeight="1">
      <c r="A33" s="10" t="s">
        <v>9</v>
      </c>
      <c r="B33" s="18">
        <v>5949</v>
      </c>
      <c r="C33" s="18">
        <v>743</v>
      </c>
      <c r="D33" s="18">
        <v>6692</v>
      </c>
      <c r="E33" s="23">
        <f t="shared" si="1"/>
        <v>0.14963064765504208</v>
      </c>
      <c r="F33" s="18">
        <v>432</v>
      </c>
      <c r="G33" s="20">
        <f t="shared" si="1"/>
        <v>0.20334261838440112</v>
      </c>
      <c r="H33" s="6"/>
      <c r="M33" s="6"/>
      <c r="N33" s="12"/>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row>
    <row r="34" spans="1:247" ht="15" customHeight="1">
      <c r="A34" s="10" t="s">
        <v>10</v>
      </c>
      <c r="B34" s="18">
        <v>6410</v>
      </c>
      <c r="C34" s="18">
        <v>721</v>
      </c>
      <c r="D34" s="18">
        <v>7131</v>
      </c>
      <c r="E34" s="23">
        <f t="shared" si="1"/>
        <v>6.5600717274357442E-2</v>
      </c>
      <c r="F34" s="18">
        <v>500</v>
      </c>
      <c r="G34" s="20">
        <f t="shared" si="1"/>
        <v>0.15740740740740741</v>
      </c>
      <c r="H34" s="6"/>
      <c r="M34" s="6"/>
      <c r="N34" s="12"/>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row>
    <row r="35" spans="1:247" ht="15" customHeight="1">
      <c r="A35" s="10" t="s">
        <v>11</v>
      </c>
      <c r="B35" s="18">
        <v>6808</v>
      </c>
      <c r="C35" s="18">
        <v>651</v>
      </c>
      <c r="D35" s="18">
        <v>7459</v>
      </c>
      <c r="E35" s="23">
        <f t="shared" si="1"/>
        <v>4.5996353947552936E-2</v>
      </c>
      <c r="F35" s="18">
        <v>576</v>
      </c>
      <c r="G35" s="20">
        <f t="shared" si="1"/>
        <v>0.152</v>
      </c>
      <c r="H35" s="6"/>
      <c r="M35" s="6"/>
      <c r="N35" s="12"/>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row>
    <row r="36" spans="1:247" ht="15" customHeight="1">
      <c r="A36" s="10" t="s">
        <v>12</v>
      </c>
      <c r="B36" s="18">
        <v>7439</v>
      </c>
      <c r="C36" s="18">
        <v>728</v>
      </c>
      <c r="D36" s="18">
        <v>8167</v>
      </c>
      <c r="E36" s="23">
        <f t="shared" si="1"/>
        <v>9.4918889931626227E-2</v>
      </c>
      <c r="F36" s="18">
        <v>726</v>
      </c>
      <c r="G36" s="20">
        <f t="shared" si="1"/>
        <v>0.26041666666666669</v>
      </c>
      <c r="H36" s="6"/>
      <c r="M36" s="6"/>
      <c r="N36" s="12"/>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row>
    <row r="37" spans="1:247" ht="15" customHeight="1">
      <c r="A37" s="10" t="s">
        <v>13</v>
      </c>
      <c r="B37" s="18">
        <v>7814</v>
      </c>
      <c r="C37" s="18">
        <v>729</v>
      </c>
      <c r="D37" s="18">
        <v>8543</v>
      </c>
      <c r="E37" s="23">
        <f t="shared" si="1"/>
        <v>4.6038937186237298E-2</v>
      </c>
      <c r="F37" s="18">
        <v>898</v>
      </c>
      <c r="G37" s="20">
        <f t="shared" si="1"/>
        <v>0.23691460055096419</v>
      </c>
      <c r="H37" s="6"/>
      <c r="M37" s="6"/>
      <c r="N37" s="12"/>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row>
    <row r="38" spans="1:247" ht="15" customHeight="1">
      <c r="A38" s="10" t="s">
        <v>14</v>
      </c>
      <c r="B38" s="18">
        <v>8787</v>
      </c>
      <c r="C38" s="18">
        <v>703</v>
      </c>
      <c r="D38" s="18">
        <v>9490</v>
      </c>
      <c r="E38" s="23">
        <f t="shared" si="1"/>
        <v>0.11085098911389442</v>
      </c>
      <c r="F38" s="18">
        <v>1218</v>
      </c>
      <c r="G38" s="20">
        <f t="shared" si="1"/>
        <v>0.35634743875278396</v>
      </c>
      <c r="H38" s="6"/>
      <c r="M38" s="6"/>
      <c r="N38" s="12"/>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row>
    <row r="39" spans="1:247" ht="15" customHeight="1">
      <c r="A39" s="10" t="s">
        <v>15</v>
      </c>
      <c r="B39" s="18">
        <v>10105</v>
      </c>
      <c r="C39" s="18">
        <v>703</v>
      </c>
      <c r="D39" s="18">
        <v>10808</v>
      </c>
      <c r="E39" s="23">
        <f t="shared" si="1"/>
        <v>0.13888303477344574</v>
      </c>
      <c r="F39" s="18">
        <v>1768</v>
      </c>
      <c r="G39" s="20">
        <f t="shared" si="1"/>
        <v>0.45155993431855501</v>
      </c>
      <c r="H39" s="6"/>
      <c r="M39" s="6"/>
      <c r="N39" s="12"/>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row>
    <row r="40" spans="1:247" ht="15" customHeight="1">
      <c r="A40" s="10" t="s">
        <v>16</v>
      </c>
      <c r="B40" s="18">
        <v>11518</v>
      </c>
      <c r="C40" s="18">
        <v>763</v>
      </c>
      <c r="D40" s="18">
        <v>12281</v>
      </c>
      <c r="E40" s="23">
        <f t="shared" si="1"/>
        <v>0.1362879348630644</v>
      </c>
      <c r="F40" s="18">
        <v>2352</v>
      </c>
      <c r="G40" s="20">
        <f t="shared" si="1"/>
        <v>0.33031674208144796</v>
      </c>
      <c r="H40" s="6"/>
      <c r="M40" s="6"/>
      <c r="N40" s="12"/>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row>
    <row r="41" spans="1:247" ht="15" customHeight="1">
      <c r="A41" s="10" t="s">
        <v>17</v>
      </c>
      <c r="B41" s="18">
        <v>11734</v>
      </c>
      <c r="C41" s="18">
        <v>912</v>
      </c>
      <c r="D41" s="18">
        <v>12646</v>
      </c>
      <c r="E41" s="23">
        <f t="shared" si="1"/>
        <v>2.9720706782835275E-2</v>
      </c>
      <c r="F41" s="18">
        <v>2507</v>
      </c>
      <c r="G41" s="20">
        <f t="shared" si="1"/>
        <v>6.5901360544217691E-2</v>
      </c>
      <c r="H41" s="6"/>
      <c r="M41" s="6"/>
      <c r="N41" s="12"/>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row>
    <row r="42" spans="1:247" ht="15" customHeight="1">
      <c r="A42" s="10" t="s">
        <v>18</v>
      </c>
      <c r="B42" s="18">
        <v>11563</v>
      </c>
      <c r="C42" s="18">
        <v>923</v>
      </c>
      <c r="D42" s="18">
        <v>12486</v>
      </c>
      <c r="E42" s="23">
        <f t="shared" si="1"/>
        <v>-1.2652222046496917E-2</v>
      </c>
      <c r="F42" s="18">
        <v>2797</v>
      </c>
      <c r="G42" s="20">
        <f t="shared" si="1"/>
        <v>0.1156761069006781</v>
      </c>
      <c r="H42" s="6"/>
      <c r="M42" s="6"/>
      <c r="N42" s="12"/>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row>
    <row r="43" spans="1:247" ht="15" customHeight="1">
      <c r="A43" s="10" t="s">
        <v>19</v>
      </c>
      <c r="B43" s="18">
        <v>11465</v>
      </c>
      <c r="C43" s="18">
        <v>956</v>
      </c>
      <c r="D43" s="18">
        <v>12421</v>
      </c>
      <c r="E43" s="23">
        <f t="shared" si="1"/>
        <v>-5.2058305301938175E-3</v>
      </c>
      <c r="F43" s="18">
        <v>2961</v>
      </c>
      <c r="G43" s="20">
        <f t="shared" si="1"/>
        <v>5.863425098319628E-2</v>
      </c>
      <c r="H43" s="6"/>
      <c r="M43" s="12"/>
      <c r="N43" s="12"/>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row>
    <row r="44" spans="1:247" ht="15" customHeight="1">
      <c r="A44" s="10" t="s">
        <v>20</v>
      </c>
      <c r="B44" s="18">
        <v>10578</v>
      </c>
      <c r="C44" s="18">
        <v>874</v>
      </c>
      <c r="D44" s="18">
        <v>11452</v>
      </c>
      <c r="E44" s="23">
        <f t="shared" si="1"/>
        <v>-7.8013042428145885E-2</v>
      </c>
      <c r="F44" s="18">
        <v>2970</v>
      </c>
      <c r="G44" s="20">
        <f t="shared" si="1"/>
        <v>3.0395136778115501E-3</v>
      </c>
      <c r="H44" s="6"/>
      <c r="M44" s="12"/>
      <c r="N44" s="12"/>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row>
    <row r="45" spans="1:247" ht="15" customHeight="1">
      <c r="A45" s="10" t="s">
        <v>21</v>
      </c>
      <c r="B45" s="18">
        <v>10724</v>
      </c>
      <c r="C45" s="18">
        <v>912</v>
      </c>
      <c r="D45" s="18">
        <v>11636</v>
      </c>
      <c r="E45" s="23">
        <f t="shared" si="1"/>
        <v>1.6067062521830249E-2</v>
      </c>
      <c r="F45" s="18">
        <v>3188</v>
      </c>
      <c r="G45" s="20">
        <f t="shared" si="1"/>
        <v>7.3400673400673397E-2</v>
      </c>
      <c r="H45" s="6"/>
      <c r="M45" s="12"/>
      <c r="N45" s="12"/>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row>
    <row r="46" spans="1:247" ht="15" customHeight="1">
      <c r="A46" s="10" t="s">
        <v>22</v>
      </c>
      <c r="B46" s="18">
        <v>11556</v>
      </c>
      <c r="C46" s="18">
        <v>908</v>
      </c>
      <c r="D46" s="18">
        <v>12464</v>
      </c>
      <c r="E46" s="23">
        <f t="shared" si="1"/>
        <v>7.1158473702303202E-2</v>
      </c>
      <c r="F46" s="18">
        <v>4003</v>
      </c>
      <c r="G46" s="20">
        <f t="shared" si="1"/>
        <v>0.25564617314930993</v>
      </c>
      <c r="H46" s="6"/>
      <c r="M46" s="12"/>
      <c r="N46" s="12"/>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row>
    <row r="47" spans="1:247" ht="15" customHeight="1">
      <c r="A47" s="10" t="s">
        <v>23</v>
      </c>
      <c r="B47" s="18">
        <v>12735</v>
      </c>
      <c r="C47" s="18">
        <v>909</v>
      </c>
      <c r="D47" s="18">
        <v>13644</v>
      </c>
      <c r="E47" s="23">
        <f t="shared" si="1"/>
        <v>9.4672657252888315E-2</v>
      </c>
      <c r="F47" s="18">
        <v>4614</v>
      </c>
      <c r="G47" s="20">
        <f t="shared" si="1"/>
        <v>0.1526355233574819</v>
      </c>
      <c r="H47" s="6"/>
      <c r="M47" s="12"/>
      <c r="N47" s="12"/>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row>
    <row r="48" spans="1:247" ht="15" customHeight="1">
      <c r="A48" s="10" t="s">
        <v>24</v>
      </c>
      <c r="B48" s="18">
        <v>13481</v>
      </c>
      <c r="C48" s="18">
        <v>968</v>
      </c>
      <c r="D48" s="18">
        <v>14449</v>
      </c>
      <c r="E48" s="23">
        <f t="shared" si="1"/>
        <v>5.9000293169158606E-2</v>
      </c>
      <c r="F48" s="18">
        <v>5442</v>
      </c>
      <c r="G48" s="20">
        <f t="shared" si="1"/>
        <v>0.17945383615084526</v>
      </c>
      <c r="H48" s="6"/>
      <c r="M48" s="12"/>
      <c r="N48" s="12"/>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row>
    <row r="49" spans="1:247" ht="15" customHeight="1">
      <c r="A49" s="10" t="s">
        <v>25</v>
      </c>
      <c r="B49" s="18">
        <v>12860</v>
      </c>
      <c r="C49" s="18">
        <v>1037</v>
      </c>
      <c r="D49" s="18">
        <v>13897</v>
      </c>
      <c r="E49" s="23">
        <f t="shared" si="1"/>
        <v>-3.8203335870994531E-2</v>
      </c>
      <c r="F49" s="18">
        <v>5553</v>
      </c>
      <c r="G49" s="20">
        <f t="shared" si="1"/>
        <v>2.0396912899669238E-2</v>
      </c>
      <c r="H49" s="6"/>
      <c r="M49" s="12"/>
      <c r="N49" s="12"/>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row>
    <row r="50" spans="1:247" ht="15" customHeight="1">
      <c r="A50" s="10" t="s">
        <v>26</v>
      </c>
      <c r="B50" s="18">
        <v>14412</v>
      </c>
      <c r="C50" s="18">
        <v>1154</v>
      </c>
      <c r="D50" s="18">
        <v>15566</v>
      </c>
      <c r="E50" s="23">
        <f t="shared" si="1"/>
        <v>0.12009786284809672</v>
      </c>
      <c r="F50" s="18">
        <v>6260</v>
      </c>
      <c r="G50" s="20">
        <f t="shared" si="1"/>
        <v>0.12731856654060869</v>
      </c>
      <c r="H50" s="6"/>
      <c r="M50" s="12"/>
      <c r="N50" s="12"/>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row>
    <row r="51" spans="1:247" ht="15" customHeight="1">
      <c r="A51" s="10" t="s">
        <v>27</v>
      </c>
      <c r="B51" s="18">
        <v>14547</v>
      </c>
      <c r="C51" s="18">
        <v>1252</v>
      </c>
      <c r="D51" s="18">
        <v>15799</v>
      </c>
      <c r="E51" s="23">
        <f t="shared" si="1"/>
        <v>1.4968521135808814E-2</v>
      </c>
      <c r="F51" s="18">
        <v>6184</v>
      </c>
      <c r="G51" s="20">
        <f t="shared" si="1"/>
        <v>-1.2140575079872205E-2</v>
      </c>
      <c r="H51" s="6"/>
      <c r="M51" s="12"/>
      <c r="N51" s="12"/>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row>
    <row r="52" spans="1:247" ht="15" customHeight="1">
      <c r="A52" s="10" t="s">
        <v>28</v>
      </c>
      <c r="B52" s="18">
        <v>16036</v>
      </c>
      <c r="C52" s="18">
        <v>1302</v>
      </c>
      <c r="D52" s="18">
        <v>17338</v>
      </c>
      <c r="E52" s="23">
        <f t="shared" si="1"/>
        <v>9.7411228558769547E-2</v>
      </c>
      <c r="F52" s="18">
        <v>6945</v>
      </c>
      <c r="G52" s="20">
        <f t="shared" si="1"/>
        <v>0.1230595084087969</v>
      </c>
      <c r="H52" s="6"/>
      <c r="M52" s="12"/>
      <c r="N52" s="12"/>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row>
    <row r="53" spans="1:247" ht="15" customHeight="1">
      <c r="A53" s="10" t="s">
        <v>29</v>
      </c>
      <c r="B53" s="18">
        <v>16697</v>
      </c>
      <c r="C53" s="18">
        <v>1317</v>
      </c>
      <c r="D53" s="18">
        <v>18013</v>
      </c>
      <c r="E53" s="23">
        <f t="shared" si="1"/>
        <v>3.8931826046833547E-2</v>
      </c>
      <c r="F53" s="18">
        <v>7748</v>
      </c>
      <c r="G53" s="20">
        <f t="shared" si="1"/>
        <v>0.11562275017998561</v>
      </c>
      <c r="H53" s="6"/>
      <c r="M53" s="12"/>
      <c r="N53" s="12"/>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row>
    <row r="54" spans="1:247" ht="15" customHeight="1">
      <c r="A54" s="10" t="s">
        <v>30</v>
      </c>
      <c r="B54" s="18">
        <v>15812</v>
      </c>
      <c r="C54" s="18">
        <v>1314</v>
      </c>
      <c r="D54" s="18">
        <v>17125</v>
      </c>
      <c r="E54" s="23">
        <f t="shared" si="1"/>
        <v>-4.9297729417642815E-2</v>
      </c>
      <c r="F54" s="18">
        <v>7386</v>
      </c>
      <c r="G54" s="20">
        <f t="shared" si="1"/>
        <v>-4.6721734641197728E-2</v>
      </c>
      <c r="H54" s="6"/>
      <c r="M54" s="12"/>
      <c r="N54" s="12"/>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row>
    <row r="55" spans="1:247" ht="15" customHeight="1">
      <c r="A55" s="10" t="s">
        <v>31</v>
      </c>
      <c r="B55" s="18">
        <v>17119</v>
      </c>
      <c r="C55" s="18">
        <v>1416</v>
      </c>
      <c r="D55" s="18">
        <v>18535</v>
      </c>
      <c r="E55" s="23">
        <f t="shared" si="1"/>
        <v>8.2335766423357659E-2</v>
      </c>
      <c r="F55" s="18">
        <v>7891</v>
      </c>
      <c r="G55" s="20">
        <f t="shared" si="1"/>
        <v>6.8372596804765776E-2</v>
      </c>
      <c r="H55" s="6"/>
      <c r="M55" s="6"/>
      <c r="N55" s="12"/>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row>
    <row r="56" spans="1:247" ht="15" customHeight="1">
      <c r="A56" s="10" t="s">
        <v>32</v>
      </c>
      <c r="B56" s="18">
        <v>18400</v>
      </c>
      <c r="C56" s="18">
        <v>1464</v>
      </c>
      <c r="D56" s="18">
        <v>19863</v>
      </c>
      <c r="E56" s="23">
        <f t="shared" si="1"/>
        <v>7.1648233072565418E-2</v>
      </c>
      <c r="F56" s="18">
        <v>9487</v>
      </c>
      <c r="G56" s="20">
        <f t="shared" si="1"/>
        <v>0.2022557343809403</v>
      </c>
      <c r="H56" s="6"/>
      <c r="M56" s="6"/>
      <c r="N56" s="12"/>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row>
    <row r="57" spans="1:247" ht="15" customHeight="1">
      <c r="A57" s="10" t="s">
        <v>33</v>
      </c>
      <c r="B57" s="18">
        <v>19117</v>
      </c>
      <c r="C57" s="18">
        <v>1677</v>
      </c>
      <c r="D57" s="18">
        <v>20794</v>
      </c>
      <c r="E57" s="23">
        <f t="shared" si="1"/>
        <v>4.6871066807632283E-2</v>
      </c>
      <c r="F57" s="18">
        <v>9786</v>
      </c>
      <c r="G57" s="20">
        <f t="shared" si="1"/>
        <v>3.1516812480236113E-2</v>
      </c>
      <c r="H57" s="6"/>
      <c r="M57" s="6"/>
      <c r="N57" s="12"/>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row>
    <row r="58" spans="1:247" ht="15" customHeight="1">
      <c r="A58" s="10" t="s">
        <v>34</v>
      </c>
      <c r="B58" s="18">
        <v>21549</v>
      </c>
      <c r="C58" s="18">
        <v>1988</v>
      </c>
      <c r="D58" s="18">
        <v>23537</v>
      </c>
      <c r="E58" s="23">
        <f t="shared" si="1"/>
        <v>0.13191305184187746</v>
      </c>
      <c r="F58" s="18">
        <v>11763</v>
      </c>
      <c r="G58" s="20">
        <f t="shared" si="1"/>
        <v>0.20202329858982218</v>
      </c>
      <c r="H58" s="6"/>
      <c r="M58" s="6"/>
      <c r="N58" s="12"/>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row>
    <row r="59" spans="1:247" ht="15" customHeight="1">
      <c r="A59" s="10" t="s">
        <v>35</v>
      </c>
      <c r="B59" s="18">
        <v>23085</v>
      </c>
      <c r="C59" s="18">
        <v>2078</v>
      </c>
      <c r="D59" s="18">
        <v>25163</v>
      </c>
      <c r="E59" s="23">
        <f t="shared" si="1"/>
        <v>6.9082720822534735E-2</v>
      </c>
      <c r="F59" s="18">
        <v>12290</v>
      </c>
      <c r="G59" s="20">
        <f t="shared" si="1"/>
        <v>4.480149621695146E-2</v>
      </c>
      <c r="H59" s="6"/>
      <c r="M59" s="6"/>
      <c r="N59" s="12"/>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row>
    <row r="60" spans="1:247" ht="15" customHeight="1">
      <c r="A60" s="10" t="s">
        <v>36</v>
      </c>
      <c r="B60" s="18">
        <v>23283</v>
      </c>
      <c r="C60" s="18">
        <v>2232</v>
      </c>
      <c r="D60" s="18">
        <v>25515</v>
      </c>
      <c r="E60" s="23">
        <f t="shared" si="1"/>
        <v>1.3988793069188888E-2</v>
      </c>
      <c r="F60" s="18">
        <v>12244</v>
      </c>
      <c r="G60" s="20">
        <f t="shared" si="1"/>
        <v>-3.7428803905614322E-3</v>
      </c>
      <c r="H60" s="6"/>
      <c r="M60" s="6"/>
      <c r="N60" s="12"/>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row>
    <row r="61" spans="1:247" ht="15" customHeight="1">
      <c r="A61" s="10" t="s">
        <v>37</v>
      </c>
      <c r="B61" s="18">
        <v>23435</v>
      </c>
      <c r="C61" s="18">
        <v>2310</v>
      </c>
      <c r="D61" s="18">
        <v>25745</v>
      </c>
      <c r="E61" s="23">
        <f t="shared" si="1"/>
        <v>9.0143053106016072E-3</v>
      </c>
      <c r="F61" s="18">
        <v>12671</v>
      </c>
      <c r="G61" s="20">
        <f t="shared" si="1"/>
        <v>3.4874224109768051E-2</v>
      </c>
      <c r="H61" s="6"/>
      <c r="M61" s="6"/>
      <c r="N61" s="12"/>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row>
    <row r="62" spans="1:247" ht="15" customHeight="1">
      <c r="A62" s="10" t="s">
        <v>38</v>
      </c>
      <c r="B62" s="18">
        <v>23319</v>
      </c>
      <c r="C62" s="18">
        <v>2075</v>
      </c>
      <c r="D62" s="18">
        <v>25394</v>
      </c>
      <c r="E62" s="23">
        <f t="shared" si="1"/>
        <v>-1.3633715284521267E-2</v>
      </c>
      <c r="F62" s="18">
        <v>12498</v>
      </c>
      <c r="G62" s="20">
        <f t="shared" si="1"/>
        <v>-1.3653223897087839E-2</v>
      </c>
      <c r="H62" s="6"/>
      <c r="M62" s="6"/>
      <c r="N62" s="12"/>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row>
    <row r="63" spans="1:247" ht="15" customHeight="1">
      <c r="A63" s="10" t="s">
        <v>39</v>
      </c>
      <c r="B63" s="18">
        <v>23122</v>
      </c>
      <c r="C63" s="18">
        <v>2087</v>
      </c>
      <c r="D63" s="18">
        <v>25209</v>
      </c>
      <c r="E63" s="23">
        <f t="shared" si="1"/>
        <v>-7.2851854768843033E-3</v>
      </c>
      <c r="F63" s="18">
        <v>12805</v>
      </c>
      <c r="G63" s="20">
        <f t="shared" si="1"/>
        <v>2.4563930228836614E-2</v>
      </c>
      <c r="H63" s="6"/>
      <c r="M63" s="6"/>
      <c r="N63" s="12"/>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row>
    <row r="64" spans="1:247" ht="15" customHeight="1">
      <c r="A64" s="10" t="s">
        <v>43</v>
      </c>
      <c r="B64" s="18">
        <v>20796</v>
      </c>
      <c r="C64" s="18">
        <v>2039</v>
      </c>
      <c r="D64" s="18">
        <v>22835</v>
      </c>
      <c r="E64" s="23">
        <f t="shared" si="1"/>
        <v>-9.4172716093458689E-2</v>
      </c>
      <c r="F64" s="18">
        <v>11306</v>
      </c>
      <c r="G64" s="20">
        <f t="shared" si="1"/>
        <v>-0.11706364701288559</v>
      </c>
      <c r="H64" s="6"/>
      <c r="M64" s="6"/>
      <c r="N64" s="12"/>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row>
    <row r="65" spans="1:247" ht="15" customHeight="1">
      <c r="A65" s="13" t="s">
        <v>44</v>
      </c>
      <c r="B65" s="18">
        <v>21741</v>
      </c>
      <c r="C65" s="18">
        <v>2439</v>
      </c>
      <c r="D65" s="18">
        <v>24180</v>
      </c>
      <c r="E65" s="23">
        <f t="shared" si="1"/>
        <v>5.8900810159842346E-2</v>
      </c>
      <c r="F65" s="18">
        <v>11737</v>
      </c>
      <c r="G65" s="20">
        <f t="shared" si="1"/>
        <v>3.8121351494781533E-2</v>
      </c>
      <c r="H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row>
    <row r="66" spans="1:247" ht="15" customHeight="1">
      <c r="A66" s="13" t="s">
        <v>45</v>
      </c>
      <c r="B66" s="18">
        <v>22227</v>
      </c>
      <c r="C66" s="18">
        <v>2488</v>
      </c>
      <c r="D66" s="18">
        <v>24715</v>
      </c>
      <c r="E66" s="23">
        <f t="shared" si="1"/>
        <v>2.2125723738626965E-2</v>
      </c>
      <c r="F66" s="18">
        <v>11855</v>
      </c>
      <c r="G66" s="20">
        <f t="shared" si="1"/>
        <v>1.00536764079407E-2</v>
      </c>
      <c r="H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row>
    <row r="67" spans="1:247" ht="15" customHeight="1">
      <c r="A67" s="13" t="s">
        <v>46</v>
      </c>
      <c r="B67" s="18">
        <v>25177</v>
      </c>
      <c r="C67" s="18">
        <v>2578</v>
      </c>
      <c r="D67" s="18">
        <v>27755</v>
      </c>
      <c r="E67" s="23">
        <f t="shared" si="1"/>
        <v>0.12300222536920898</v>
      </c>
      <c r="F67" s="18">
        <v>13047</v>
      </c>
      <c r="G67" s="20">
        <f t="shared" si="1"/>
        <v>0.1005482918599747</v>
      </c>
      <c r="H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row>
    <row r="68" spans="1:247" ht="15" customHeight="1">
      <c r="A68" s="13" t="s">
        <v>47</v>
      </c>
      <c r="B68" s="18">
        <v>27164</v>
      </c>
      <c r="C68" s="18">
        <v>2806</v>
      </c>
      <c r="D68" s="18">
        <v>29970</v>
      </c>
      <c r="E68" s="23">
        <f t="shared" si="1"/>
        <v>7.980544046117817E-2</v>
      </c>
      <c r="F68" s="18">
        <v>14248</v>
      </c>
      <c r="G68" s="20">
        <f t="shared" si="1"/>
        <v>9.2051812677243813E-2</v>
      </c>
      <c r="H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row>
    <row r="69" spans="1:247" ht="15" customHeight="1">
      <c r="A69" s="13" t="s">
        <v>48</v>
      </c>
      <c r="B69" s="18">
        <v>29804</v>
      </c>
      <c r="C69" s="18">
        <v>2909</v>
      </c>
      <c r="D69" s="18">
        <v>32713</v>
      </c>
      <c r="E69" s="23">
        <f t="shared" si="1"/>
        <v>9.1524858191524852E-2</v>
      </c>
      <c r="F69" s="18">
        <v>16002</v>
      </c>
      <c r="G69" s="20">
        <f t="shared" si="1"/>
        <v>0.12310499719258844</v>
      </c>
      <c r="H69" s="6"/>
      <c r="I69" s="3"/>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row>
    <row r="70" spans="1:247" ht="15" customHeight="1">
      <c r="A70" s="13" t="s">
        <v>52</v>
      </c>
      <c r="B70" s="18">
        <v>29808</v>
      </c>
      <c r="C70" s="18">
        <v>2970</v>
      </c>
      <c r="D70" s="18">
        <v>32778</v>
      </c>
      <c r="E70" s="23">
        <f>(D70-D69)/D69</f>
        <v>1.9869776541436126E-3</v>
      </c>
      <c r="F70" s="18">
        <v>15960</v>
      </c>
      <c r="G70" s="20">
        <f>(F70-F69)/F69</f>
        <v>-2.6246719160104987E-3</v>
      </c>
      <c r="H70" s="6"/>
      <c r="I70" s="3"/>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row>
    <row r="71" spans="1:247" ht="15" customHeight="1">
      <c r="A71" s="13" t="s">
        <v>53</v>
      </c>
      <c r="B71" s="18">
        <v>28818</v>
      </c>
      <c r="C71" s="18">
        <v>3070</v>
      </c>
      <c r="D71" s="18">
        <v>31888</v>
      </c>
      <c r="E71" s="23">
        <f>(D71-D70)/D70</f>
        <v>-2.7152358289096346E-2</v>
      </c>
      <c r="F71" s="18">
        <v>16323</v>
      </c>
      <c r="G71" s="20">
        <f>(F71-F70)/F70</f>
        <v>2.274436090225564E-2</v>
      </c>
      <c r="H71" s="6"/>
      <c r="I71" s="3"/>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row>
    <row r="72" spans="1:247" ht="15" customHeight="1">
      <c r="A72" s="13" t="s">
        <v>54</v>
      </c>
      <c r="B72" s="18">
        <v>28164</v>
      </c>
      <c r="C72" s="18">
        <v>2908</v>
      </c>
      <c r="D72" s="18">
        <v>31072</v>
      </c>
      <c r="E72" s="23">
        <f>(D72-D71)/D71</f>
        <v>-2.5589563472152535E-2</v>
      </c>
      <c r="F72" s="18">
        <v>17594</v>
      </c>
      <c r="G72" s="20">
        <f>(F72-F71)/F71</f>
        <v>7.786558843349875E-2</v>
      </c>
      <c r="H72" s="6"/>
      <c r="I72" s="3"/>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row>
    <row r="73" spans="1:247" ht="15" customHeight="1">
      <c r="A73" s="13" t="s">
        <v>55</v>
      </c>
      <c r="B73" s="18">
        <v>27804</v>
      </c>
      <c r="C73" s="18">
        <v>2594</v>
      </c>
      <c r="D73" s="18">
        <v>30398</v>
      </c>
      <c r="E73" s="23">
        <f>(D73-D72)/D72</f>
        <v>-2.1691555097837281E-2</v>
      </c>
      <c r="F73" s="18">
        <v>17802</v>
      </c>
      <c r="G73" s="20">
        <f>(F73-F72)/F72</f>
        <v>1.1822212117767421E-2</v>
      </c>
      <c r="H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row>
    <row r="74" spans="1:247" ht="15" customHeight="1">
      <c r="A74" s="14">
        <v>2011</v>
      </c>
      <c r="B74" s="18">
        <v>29364</v>
      </c>
      <c r="C74" s="18">
        <v>2522</v>
      </c>
      <c r="D74" s="18">
        <v>31886</v>
      </c>
      <c r="E74" s="23">
        <f>(D74-D73)/D73</f>
        <v>4.8950588854529901E-2</v>
      </c>
      <c r="F74" s="18">
        <v>18973</v>
      </c>
      <c r="G74" s="20">
        <f>(F74-F73)/F73</f>
        <v>6.5779125940905514E-2</v>
      </c>
      <c r="H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row>
    <row r="75" spans="1:247" ht="15" customHeight="1">
      <c r="A75" s="14">
        <v>2012</v>
      </c>
      <c r="B75" s="18">
        <v>29706</v>
      </c>
      <c r="C75" s="18">
        <v>2515</v>
      </c>
      <c r="D75" s="18">
        <v>32221</v>
      </c>
      <c r="E75" s="23">
        <f t="shared" ref="E75:E76" si="2">D75/D74-1</f>
        <v>1.0506178260051513E-2</v>
      </c>
      <c r="F75" s="18">
        <v>19780</v>
      </c>
      <c r="G75" s="20">
        <f t="shared" ref="G75:G77" si="3">F75/F74-1</f>
        <v>4.2534127444262992E-2</v>
      </c>
      <c r="H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row>
    <row r="76" spans="1:247" ht="15" customHeight="1">
      <c r="A76" s="14">
        <v>2013</v>
      </c>
      <c r="B76" s="18">
        <v>31166</v>
      </c>
      <c r="C76" s="18">
        <v>2401</v>
      </c>
      <c r="D76" s="18">
        <v>33567</v>
      </c>
      <c r="E76" s="23">
        <f t="shared" si="2"/>
        <v>4.1773998324074357E-2</v>
      </c>
      <c r="F76" s="18">
        <v>22238</v>
      </c>
      <c r="G76" s="20">
        <f t="shared" si="3"/>
        <v>0.12426693629929231</v>
      </c>
      <c r="H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row>
    <row r="77" spans="1:247" ht="15" customHeight="1">
      <c r="A77" s="14">
        <v>2014</v>
      </c>
      <c r="B77" s="18">
        <v>32786</v>
      </c>
      <c r="C77" s="18">
        <v>2551</v>
      </c>
      <c r="D77" s="18">
        <v>35337</v>
      </c>
      <c r="E77" s="23">
        <f t="shared" ref="E77:E81" si="4">D77/D76-1</f>
        <v>5.2730360175172075E-2</v>
      </c>
      <c r="F77" s="18">
        <v>23423</v>
      </c>
      <c r="G77" s="20">
        <f t="shared" si="3"/>
        <v>5.3287166112060413E-2</v>
      </c>
      <c r="H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row>
    <row r="78" spans="1:247" s="3" customFormat="1" ht="15" customHeight="1">
      <c r="A78" s="14">
        <v>2015</v>
      </c>
      <c r="B78" s="18">
        <v>34059</v>
      </c>
      <c r="C78" s="18">
        <v>2733</v>
      </c>
      <c r="D78" s="18">
        <v>36792</v>
      </c>
      <c r="E78" s="23">
        <f t="shared" si="4"/>
        <v>4.1174972408523747E-2</v>
      </c>
      <c r="F78" s="18">
        <v>23839</v>
      </c>
      <c r="G78" s="20">
        <f>F78/F77-1</f>
        <v>1.7760321051957462E-2</v>
      </c>
      <c r="H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row>
    <row r="79" spans="1:247" s="3" customFormat="1" ht="15" customHeight="1">
      <c r="A79" s="14">
        <v>2016</v>
      </c>
      <c r="B79" s="18">
        <v>36145</v>
      </c>
      <c r="C79" s="18">
        <v>2984</v>
      </c>
      <c r="D79" s="18">
        <v>39129</v>
      </c>
      <c r="E79" s="23">
        <f t="shared" si="4"/>
        <v>6.3519243313763907E-2</v>
      </c>
      <c r="F79" s="18">
        <v>25415</v>
      </c>
      <c r="G79" s="20">
        <f>F79/F78-1</f>
        <v>6.6110155627333356E-2</v>
      </c>
      <c r="H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row>
    <row r="80" spans="1:247" s="28" customFormat="1" ht="15" customHeight="1">
      <c r="A80" s="14">
        <v>2017</v>
      </c>
      <c r="B80" s="18">
        <v>38069</v>
      </c>
      <c r="C80" s="18">
        <v>3011</v>
      </c>
      <c r="D80" s="18">
        <v>41080</v>
      </c>
      <c r="E80" s="23">
        <f t="shared" si="4"/>
        <v>4.9860717115183029E-2</v>
      </c>
      <c r="F80" s="18">
        <v>28396</v>
      </c>
      <c r="G80" s="20">
        <f>F80/F79-1</f>
        <v>0.11729293724178635</v>
      </c>
      <c r="H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27"/>
      <c r="CE80" s="27"/>
      <c r="CF80" s="27"/>
      <c r="CG80" s="27"/>
      <c r="CH80" s="27"/>
      <c r="CI80" s="27"/>
      <c r="CJ80" s="27"/>
      <c r="CK80" s="27"/>
      <c r="CL80" s="27"/>
      <c r="CM80" s="27"/>
      <c r="CN80" s="27"/>
      <c r="CO80" s="27"/>
      <c r="CP80" s="27"/>
      <c r="CQ80" s="27"/>
      <c r="CR80" s="27"/>
      <c r="CS80" s="27"/>
      <c r="CT80" s="27"/>
      <c r="CU80" s="27"/>
      <c r="CV80" s="27"/>
      <c r="CW80" s="27"/>
      <c r="CX80" s="27"/>
      <c r="CY80" s="27"/>
      <c r="CZ80" s="27"/>
      <c r="DA80" s="27"/>
      <c r="DB80" s="27"/>
      <c r="DC80" s="27"/>
      <c r="DD80" s="27"/>
      <c r="DE80" s="27"/>
      <c r="DF80" s="27"/>
      <c r="DG80" s="27"/>
      <c r="DH80" s="27"/>
      <c r="DI80" s="27"/>
      <c r="DJ80" s="27"/>
      <c r="DK80" s="27"/>
      <c r="DL80" s="27"/>
      <c r="DM80" s="27"/>
      <c r="DN80" s="27"/>
      <c r="DO80" s="27"/>
      <c r="DP80" s="27"/>
      <c r="DQ80" s="27"/>
      <c r="DR80" s="27"/>
      <c r="DS80" s="27"/>
      <c r="DT80" s="27"/>
      <c r="DU80" s="27"/>
      <c r="DV80" s="27"/>
      <c r="DW80" s="27"/>
      <c r="DX80" s="27"/>
      <c r="DY80" s="27"/>
      <c r="DZ80" s="27"/>
      <c r="EA80" s="27"/>
      <c r="EB80" s="27"/>
      <c r="EC80" s="27"/>
      <c r="ED80" s="27"/>
      <c r="EE80" s="27"/>
      <c r="EF80" s="27"/>
      <c r="EG80" s="27"/>
      <c r="EH80" s="27"/>
      <c r="EI80" s="27"/>
      <c r="EJ80" s="27"/>
      <c r="EK80" s="27"/>
      <c r="EL80" s="27"/>
      <c r="EM80" s="27"/>
      <c r="EN80" s="27"/>
      <c r="EO80" s="27"/>
      <c r="EP80" s="27"/>
      <c r="EQ80" s="27"/>
      <c r="ER80" s="27"/>
      <c r="ES80" s="27"/>
      <c r="ET80" s="27"/>
      <c r="EU80" s="27"/>
      <c r="EV80" s="27"/>
      <c r="EW80" s="27"/>
      <c r="EX80" s="27"/>
      <c r="EY80" s="27"/>
      <c r="EZ80" s="27"/>
      <c r="FA80" s="27"/>
      <c r="FB80" s="27"/>
      <c r="FC80" s="27"/>
      <c r="FD80" s="27"/>
      <c r="FE80" s="27"/>
      <c r="FF80" s="27"/>
      <c r="FG80" s="27"/>
      <c r="FH80" s="27"/>
      <c r="FI80" s="27"/>
      <c r="FJ80" s="27"/>
      <c r="FK80" s="27"/>
      <c r="FL80" s="27"/>
      <c r="FM80" s="27"/>
      <c r="FN80" s="27"/>
      <c r="FO80" s="27"/>
      <c r="FP80" s="27"/>
      <c r="FQ80" s="27"/>
      <c r="FR80" s="27"/>
      <c r="FS80" s="27"/>
      <c r="FT80" s="27"/>
      <c r="FU80" s="27"/>
      <c r="FV80" s="27"/>
      <c r="FW80" s="27"/>
      <c r="FX80" s="27"/>
      <c r="FY80" s="27"/>
      <c r="FZ80" s="27"/>
      <c r="GA80" s="27"/>
      <c r="GB80" s="27"/>
      <c r="GC80" s="27"/>
      <c r="GD80" s="27"/>
      <c r="GE80" s="27"/>
      <c r="GF80" s="27"/>
      <c r="GG80" s="27"/>
      <c r="GH80" s="27"/>
      <c r="GI80" s="27"/>
      <c r="GJ80" s="27"/>
      <c r="GK80" s="27"/>
      <c r="GL80" s="27"/>
      <c r="GM80" s="27"/>
      <c r="GN80" s="27"/>
      <c r="GO80" s="27"/>
      <c r="GP80" s="27"/>
      <c r="GQ80" s="27"/>
      <c r="GR80" s="27"/>
      <c r="GS80" s="27"/>
      <c r="GT80" s="27"/>
      <c r="GU80" s="27"/>
      <c r="GV80" s="27"/>
      <c r="GW80" s="27"/>
      <c r="GX80" s="27"/>
      <c r="GY80" s="27"/>
      <c r="GZ80" s="27"/>
      <c r="HA80" s="27"/>
      <c r="HB80" s="27"/>
      <c r="HC80" s="27"/>
      <c r="HD80" s="27"/>
      <c r="HE80" s="27"/>
      <c r="HF80" s="27"/>
      <c r="HG80" s="27"/>
      <c r="HH80" s="27"/>
      <c r="HI80" s="27"/>
      <c r="HJ80" s="27"/>
      <c r="HK80" s="27"/>
      <c r="HL80" s="27"/>
      <c r="HM80" s="27"/>
      <c r="HN80" s="27"/>
      <c r="HO80" s="27"/>
      <c r="HP80" s="27"/>
      <c r="HQ80" s="27"/>
      <c r="HR80" s="27"/>
      <c r="HS80" s="27"/>
      <c r="HT80" s="27"/>
      <c r="HU80" s="27"/>
      <c r="HV80" s="27"/>
      <c r="HW80" s="27"/>
      <c r="HX80" s="27"/>
      <c r="HY80" s="27"/>
      <c r="HZ80" s="27"/>
      <c r="IA80" s="27"/>
      <c r="IB80" s="27"/>
      <c r="IC80" s="27"/>
      <c r="ID80" s="27"/>
      <c r="IE80" s="27"/>
      <c r="IF80" s="27"/>
      <c r="IG80" s="27"/>
      <c r="IH80" s="27"/>
      <c r="II80" s="27"/>
      <c r="IJ80" s="27"/>
      <c r="IK80" s="27"/>
      <c r="IL80" s="27"/>
      <c r="IM80" s="27"/>
    </row>
    <row r="81" spans="1:247" s="28" customFormat="1" ht="15" customHeight="1">
      <c r="A81" s="14">
        <v>2018</v>
      </c>
      <c r="B81" s="18">
        <v>37300</v>
      </c>
      <c r="C81" s="18">
        <v>2983</v>
      </c>
      <c r="D81" s="18">
        <v>40283</v>
      </c>
      <c r="E81" s="23">
        <f t="shared" si="4"/>
        <v>-1.9401168451801398E-2</v>
      </c>
      <c r="F81" s="18">
        <v>26508</v>
      </c>
      <c r="G81" s="20">
        <f>F81/F80-1</f>
        <v>-6.6488237779969039E-2</v>
      </c>
      <c r="H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c r="CE81" s="27"/>
      <c r="CF81" s="27"/>
      <c r="CG81" s="27"/>
      <c r="CH81" s="27"/>
      <c r="CI81" s="27"/>
      <c r="CJ81" s="27"/>
      <c r="CK81" s="27"/>
      <c r="CL81" s="27"/>
      <c r="CM81" s="27"/>
      <c r="CN81" s="27"/>
      <c r="CO81" s="27"/>
      <c r="CP81" s="27"/>
      <c r="CQ81" s="27"/>
      <c r="CR81" s="27"/>
      <c r="CS81" s="27"/>
      <c r="CT81" s="27"/>
      <c r="CU81" s="27"/>
      <c r="CV81" s="27"/>
      <c r="CW81" s="27"/>
      <c r="CX81" s="27"/>
      <c r="CY81" s="27"/>
      <c r="CZ81" s="27"/>
      <c r="DA81" s="27"/>
      <c r="DB81" s="27"/>
      <c r="DC81" s="27"/>
      <c r="DD81" s="27"/>
      <c r="DE81" s="27"/>
      <c r="DF81" s="27"/>
      <c r="DG81" s="27"/>
      <c r="DH81" s="27"/>
      <c r="DI81" s="27"/>
      <c r="DJ81" s="27"/>
      <c r="DK81" s="27"/>
      <c r="DL81" s="27"/>
      <c r="DM81" s="27"/>
      <c r="DN81" s="27"/>
      <c r="DO81" s="27"/>
      <c r="DP81" s="27"/>
      <c r="DQ81" s="27"/>
      <c r="DR81" s="27"/>
      <c r="DS81" s="27"/>
      <c r="DT81" s="27"/>
      <c r="DU81" s="27"/>
      <c r="DV81" s="27"/>
      <c r="DW81" s="27"/>
      <c r="DX81" s="27"/>
      <c r="DY81" s="27"/>
      <c r="DZ81" s="27"/>
      <c r="EA81" s="27"/>
      <c r="EB81" s="27"/>
      <c r="EC81" s="27"/>
      <c r="ED81" s="27"/>
      <c r="EE81" s="27"/>
      <c r="EF81" s="27"/>
      <c r="EG81" s="27"/>
      <c r="EH81" s="27"/>
      <c r="EI81" s="27"/>
      <c r="EJ81" s="27"/>
      <c r="EK81" s="27"/>
      <c r="EL81" s="27"/>
      <c r="EM81" s="27"/>
      <c r="EN81" s="27"/>
      <c r="EO81" s="27"/>
      <c r="EP81" s="27"/>
      <c r="EQ81" s="27"/>
      <c r="ER81" s="27"/>
      <c r="ES81" s="27"/>
      <c r="ET81" s="27"/>
      <c r="EU81" s="27"/>
      <c r="EV81" s="27"/>
      <c r="EW81" s="27"/>
      <c r="EX81" s="27"/>
      <c r="EY81" s="27"/>
      <c r="EZ81" s="27"/>
      <c r="FA81" s="27"/>
      <c r="FB81" s="27"/>
      <c r="FC81" s="27"/>
      <c r="FD81" s="27"/>
      <c r="FE81" s="27"/>
      <c r="FF81" s="27"/>
      <c r="FG81" s="27"/>
      <c r="FH81" s="27"/>
      <c r="FI81" s="27"/>
      <c r="FJ81" s="27"/>
      <c r="FK81" s="27"/>
      <c r="FL81" s="27"/>
      <c r="FM81" s="27"/>
      <c r="FN81" s="27"/>
      <c r="FO81" s="27"/>
      <c r="FP81" s="27"/>
      <c r="FQ81" s="27"/>
      <c r="FR81" s="27"/>
      <c r="FS81" s="27"/>
      <c r="FT81" s="27"/>
      <c r="FU81" s="27"/>
      <c r="FV81" s="27"/>
      <c r="FW81" s="27"/>
      <c r="FX81" s="27"/>
      <c r="FY81" s="27"/>
      <c r="FZ81" s="27"/>
      <c r="GA81" s="27"/>
      <c r="GB81" s="27"/>
      <c r="GC81" s="27"/>
      <c r="GD81" s="27"/>
      <c r="GE81" s="27"/>
      <c r="GF81" s="27"/>
      <c r="GG81" s="27"/>
      <c r="GH81" s="27"/>
      <c r="GI81" s="27"/>
      <c r="GJ81" s="27"/>
      <c r="GK81" s="27"/>
      <c r="GL81" s="27"/>
      <c r="GM81" s="27"/>
      <c r="GN81" s="27"/>
      <c r="GO81" s="27"/>
      <c r="GP81" s="27"/>
      <c r="GQ81" s="27"/>
      <c r="GR81" s="27"/>
      <c r="GS81" s="27"/>
      <c r="GT81" s="27"/>
      <c r="GU81" s="27"/>
      <c r="GV81" s="27"/>
      <c r="GW81" s="27"/>
      <c r="GX81" s="27"/>
      <c r="GY81" s="27"/>
      <c r="GZ81" s="27"/>
      <c r="HA81" s="27"/>
      <c r="HB81" s="27"/>
      <c r="HC81" s="27"/>
      <c r="HD81" s="27"/>
      <c r="HE81" s="27"/>
      <c r="HF81" s="27"/>
      <c r="HG81" s="27"/>
      <c r="HH81" s="27"/>
      <c r="HI81" s="27"/>
      <c r="HJ81" s="27"/>
      <c r="HK81" s="27"/>
      <c r="HL81" s="27"/>
      <c r="HM81" s="27"/>
      <c r="HN81" s="27"/>
      <c r="HO81" s="27"/>
      <c r="HP81" s="27"/>
      <c r="HQ81" s="27"/>
      <c r="HR81" s="27"/>
      <c r="HS81" s="27"/>
      <c r="HT81" s="27"/>
      <c r="HU81" s="27"/>
      <c r="HV81" s="27"/>
      <c r="HW81" s="27"/>
      <c r="HX81" s="27"/>
      <c r="HY81" s="27"/>
      <c r="HZ81" s="27"/>
      <c r="IA81" s="27"/>
      <c r="IB81" s="27"/>
      <c r="IC81" s="27"/>
      <c r="ID81" s="27"/>
      <c r="IE81" s="27"/>
      <c r="IF81" s="27"/>
      <c r="IG81" s="27"/>
      <c r="IH81" s="27"/>
      <c r="II81" s="27"/>
      <c r="IJ81" s="27"/>
      <c r="IK81" s="27"/>
      <c r="IL81" s="27"/>
      <c r="IM81" s="27"/>
    </row>
    <row r="82" spans="1:247" s="28" customFormat="1" ht="15" customHeight="1">
      <c r="A82" s="14">
        <v>2019</v>
      </c>
      <c r="B82" s="18">
        <v>38006</v>
      </c>
      <c r="C82" s="18">
        <v>2851</v>
      </c>
      <c r="D82" s="18">
        <v>40857</v>
      </c>
      <c r="E82" s="23">
        <f>D82/D81-1</f>
        <v>1.4249187001961205E-2</v>
      </c>
      <c r="F82" s="18">
        <v>28448</v>
      </c>
      <c r="G82" s="20">
        <f>F82/F81-1</f>
        <v>7.3185453448015636E-2</v>
      </c>
      <c r="H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c r="HX82" s="27"/>
      <c r="HY82" s="27"/>
      <c r="HZ82" s="27"/>
      <c r="IA82" s="27"/>
      <c r="IB82" s="27"/>
      <c r="IC82" s="27"/>
      <c r="ID82" s="27"/>
      <c r="IE82" s="27"/>
      <c r="IF82" s="27"/>
      <c r="IG82" s="27"/>
      <c r="IH82" s="27"/>
      <c r="II82" s="27"/>
      <c r="IJ82" s="27"/>
      <c r="IK82" s="27"/>
      <c r="IL82" s="27"/>
      <c r="IM82" s="27"/>
    </row>
    <row r="83" spans="1:247" s="28" customFormat="1" ht="15" customHeight="1">
      <c r="A83" s="31">
        <v>2021</v>
      </c>
      <c r="B83" s="18">
        <v>5676</v>
      </c>
      <c r="C83" s="18">
        <v>708</v>
      </c>
      <c r="D83" s="18">
        <v>6384</v>
      </c>
      <c r="E83" s="23">
        <f>D83/D82-1</f>
        <v>-0.84374770541155741</v>
      </c>
      <c r="F83" s="18">
        <v>5646</v>
      </c>
      <c r="G83" s="20">
        <f>F83/F82-1</f>
        <v>-0.80153262092238475</v>
      </c>
      <c r="H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c r="CE83" s="27"/>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7"/>
      <c r="DQ83" s="27"/>
      <c r="DR83" s="27"/>
      <c r="DS83" s="27"/>
      <c r="DT83" s="27"/>
      <c r="DU83" s="27"/>
      <c r="DV83" s="27"/>
      <c r="DW83" s="27"/>
      <c r="DX83" s="27"/>
      <c r="DY83" s="27"/>
      <c r="DZ83" s="27"/>
      <c r="EA83" s="27"/>
      <c r="EB83" s="27"/>
      <c r="EC83" s="27"/>
      <c r="ED83" s="27"/>
      <c r="EE83" s="27"/>
      <c r="EF83" s="27"/>
      <c r="EG83" s="27"/>
      <c r="EH83" s="27"/>
      <c r="EI83" s="27"/>
      <c r="EJ83" s="27"/>
      <c r="EK83" s="27"/>
      <c r="EL83" s="27"/>
      <c r="EM83" s="27"/>
      <c r="EN83" s="27"/>
      <c r="EO83" s="27"/>
      <c r="EP83" s="27"/>
      <c r="EQ83" s="27"/>
      <c r="ER83" s="27"/>
      <c r="ES83" s="27"/>
      <c r="ET83" s="27"/>
      <c r="EU83" s="27"/>
      <c r="EV83" s="27"/>
      <c r="EW83" s="27"/>
      <c r="EX83" s="27"/>
      <c r="EY83" s="27"/>
      <c r="EZ83" s="27"/>
      <c r="FA83" s="27"/>
      <c r="FB83" s="27"/>
      <c r="FC83" s="27"/>
      <c r="FD83" s="27"/>
      <c r="FE83" s="27"/>
      <c r="FF83" s="27"/>
      <c r="FG83" s="27"/>
      <c r="FH83" s="27"/>
      <c r="FI83" s="27"/>
      <c r="FJ83" s="27"/>
      <c r="FK83" s="27"/>
      <c r="FL83" s="27"/>
      <c r="FM83" s="27"/>
      <c r="FN83" s="27"/>
      <c r="FO83" s="27"/>
      <c r="FP83" s="27"/>
      <c r="FQ83" s="27"/>
      <c r="FR83" s="27"/>
      <c r="FS83" s="27"/>
      <c r="FT83" s="27"/>
      <c r="FU83" s="27"/>
      <c r="FV83" s="27"/>
      <c r="FW83" s="27"/>
      <c r="FX83" s="27"/>
      <c r="FY83" s="27"/>
      <c r="FZ83" s="27"/>
      <c r="GA83" s="27"/>
      <c r="GB83" s="27"/>
      <c r="GC83" s="27"/>
      <c r="GD83" s="27"/>
      <c r="GE83" s="27"/>
      <c r="GF83" s="27"/>
      <c r="GG83" s="27"/>
      <c r="GH83" s="27"/>
      <c r="GI83" s="27"/>
      <c r="GJ83" s="27"/>
      <c r="GK83" s="27"/>
      <c r="GL83" s="27"/>
      <c r="GM83" s="27"/>
      <c r="GN83" s="27"/>
      <c r="GO83" s="27"/>
      <c r="GP83" s="27"/>
      <c r="GQ83" s="27"/>
      <c r="GR83" s="27"/>
      <c r="GS83" s="27"/>
      <c r="GT83" s="27"/>
      <c r="GU83" s="27"/>
      <c r="GV83" s="27"/>
      <c r="GW83" s="27"/>
      <c r="GX83" s="27"/>
      <c r="GY83" s="27"/>
      <c r="GZ83" s="27"/>
      <c r="HA83" s="27"/>
      <c r="HB83" s="27"/>
      <c r="HC83" s="27"/>
      <c r="HD83" s="27"/>
      <c r="HE83" s="27"/>
      <c r="HF83" s="27"/>
      <c r="HG83" s="27"/>
      <c r="HH83" s="27"/>
      <c r="HI83" s="27"/>
      <c r="HJ83" s="27"/>
      <c r="HK83" s="27"/>
      <c r="HL83" s="27"/>
      <c r="HM83" s="27"/>
      <c r="HN83" s="27"/>
      <c r="HO83" s="27"/>
      <c r="HP83" s="27"/>
      <c r="HQ83" s="27"/>
      <c r="HR83" s="27"/>
      <c r="HS83" s="27"/>
      <c r="HT83" s="27"/>
      <c r="HU83" s="27"/>
      <c r="HV83" s="27"/>
      <c r="HW83" s="27"/>
      <c r="HX83" s="27"/>
      <c r="HY83" s="27"/>
      <c r="HZ83" s="27"/>
      <c r="IA83" s="27"/>
      <c r="IB83" s="27"/>
      <c r="IC83" s="27"/>
      <c r="ID83" s="27"/>
      <c r="IE83" s="27"/>
      <c r="IF83" s="27"/>
      <c r="IG83" s="27"/>
      <c r="IH83" s="27"/>
      <c r="II83" s="27"/>
      <c r="IJ83" s="27"/>
      <c r="IK83" s="27"/>
      <c r="IL83" s="27"/>
      <c r="IM83" s="27"/>
    </row>
    <row r="84" spans="1:247" s="28" customFormat="1" ht="15" customHeight="1">
      <c r="A84" s="31">
        <v>2022</v>
      </c>
      <c r="B84" s="18">
        <v>28736</v>
      </c>
      <c r="C84" s="18">
        <v>2509</v>
      </c>
      <c r="D84" s="18">
        <v>31244</v>
      </c>
      <c r="E84" s="23">
        <f>D84/D82-1</f>
        <v>-0.23528403945468346</v>
      </c>
      <c r="F84" s="18">
        <v>26497</v>
      </c>
      <c r="G84" s="23">
        <f>F84/F82-1</f>
        <v>-6.858127109111356E-2</v>
      </c>
      <c r="H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c r="CD84" s="27"/>
      <c r="CE84" s="27"/>
      <c r="CF84" s="27"/>
      <c r="CG84" s="27"/>
      <c r="CH84" s="27"/>
      <c r="CI84" s="27"/>
      <c r="CJ84" s="27"/>
      <c r="CK84" s="27"/>
      <c r="CL84" s="27"/>
      <c r="CM84" s="27"/>
      <c r="CN84" s="27"/>
      <c r="CO84" s="27"/>
      <c r="CP84" s="27"/>
      <c r="CQ84" s="27"/>
      <c r="CR84" s="27"/>
      <c r="CS84" s="27"/>
      <c r="CT84" s="27"/>
      <c r="CU84" s="27"/>
      <c r="CV84" s="27"/>
      <c r="CW84" s="27"/>
      <c r="CX84" s="27"/>
      <c r="CY84" s="27"/>
      <c r="CZ84" s="27"/>
      <c r="DA84" s="27"/>
      <c r="DB84" s="27"/>
      <c r="DC84" s="27"/>
      <c r="DD84" s="27"/>
      <c r="DE84" s="27"/>
      <c r="DF84" s="27"/>
      <c r="DG84" s="27"/>
      <c r="DH84" s="27"/>
      <c r="DI84" s="27"/>
      <c r="DJ84" s="27"/>
      <c r="DK84" s="27"/>
      <c r="DL84" s="27"/>
      <c r="DM84" s="27"/>
      <c r="DN84" s="27"/>
      <c r="DO84" s="27"/>
      <c r="DP84" s="27"/>
      <c r="DQ84" s="27"/>
      <c r="DR84" s="27"/>
      <c r="DS84" s="27"/>
      <c r="DT84" s="27"/>
      <c r="DU84" s="27"/>
      <c r="DV84" s="27"/>
      <c r="DW84" s="27"/>
      <c r="DX84" s="27"/>
      <c r="DY84" s="27"/>
      <c r="DZ84" s="27"/>
      <c r="EA84" s="27"/>
      <c r="EB84" s="27"/>
      <c r="EC84" s="27"/>
      <c r="ED84" s="27"/>
      <c r="EE84" s="27"/>
      <c r="EF84" s="27"/>
      <c r="EG84" s="27"/>
      <c r="EH84" s="27"/>
      <c r="EI84" s="27"/>
      <c r="EJ84" s="27"/>
      <c r="EK84" s="27"/>
      <c r="EL84" s="27"/>
      <c r="EM84" s="27"/>
      <c r="EN84" s="27"/>
      <c r="EO84" s="27"/>
      <c r="EP84" s="27"/>
      <c r="EQ84" s="27"/>
      <c r="ER84" s="27"/>
      <c r="ES84" s="27"/>
      <c r="ET84" s="27"/>
      <c r="EU84" s="27"/>
      <c r="EV84" s="27"/>
      <c r="EW84" s="27"/>
      <c r="EX84" s="27"/>
      <c r="EY84" s="27"/>
      <c r="EZ84" s="27"/>
      <c r="FA84" s="27"/>
      <c r="FB84" s="27"/>
      <c r="FC84" s="27"/>
      <c r="FD84" s="27"/>
      <c r="FE84" s="27"/>
      <c r="FF84" s="27"/>
      <c r="FG84" s="27"/>
      <c r="FH84" s="27"/>
      <c r="FI84" s="27"/>
      <c r="FJ84" s="27"/>
      <c r="FK84" s="27"/>
      <c r="FL84" s="27"/>
      <c r="FM84" s="27"/>
      <c r="FN84" s="27"/>
      <c r="FO84" s="27"/>
      <c r="FP84" s="27"/>
      <c r="FQ84" s="27"/>
      <c r="FR84" s="27"/>
      <c r="FS84" s="27"/>
      <c r="FT84" s="27"/>
      <c r="FU84" s="27"/>
      <c r="FV84" s="27"/>
      <c r="FW84" s="27"/>
      <c r="FX84" s="27"/>
      <c r="FY84" s="27"/>
      <c r="FZ84" s="27"/>
      <c r="GA84" s="27"/>
      <c r="GB84" s="27"/>
      <c r="GC84" s="27"/>
      <c r="GD84" s="27"/>
      <c r="GE84" s="27"/>
      <c r="GF84" s="27"/>
      <c r="GG84" s="27"/>
      <c r="GH84" s="27"/>
      <c r="GI84" s="27"/>
      <c r="GJ84" s="27"/>
      <c r="GK84" s="27"/>
      <c r="GL84" s="27"/>
      <c r="GM84" s="27"/>
      <c r="GN84" s="27"/>
      <c r="GO84" s="27"/>
      <c r="GP84" s="27"/>
      <c r="GQ84" s="27"/>
      <c r="GR84" s="27"/>
      <c r="GS84" s="27"/>
      <c r="GT84" s="27"/>
      <c r="GU84" s="27"/>
      <c r="GV84" s="27"/>
      <c r="GW84" s="27"/>
      <c r="GX84" s="27"/>
      <c r="GY84" s="27"/>
      <c r="GZ84" s="27"/>
      <c r="HA84" s="27"/>
      <c r="HB84" s="27"/>
      <c r="HC84" s="27"/>
      <c r="HD84" s="27"/>
      <c r="HE84" s="27"/>
      <c r="HF84" s="27"/>
      <c r="HG84" s="27"/>
      <c r="HH84" s="27"/>
      <c r="HI84" s="27"/>
      <c r="HJ84" s="27"/>
      <c r="HK84" s="27"/>
      <c r="HL84" s="27"/>
      <c r="HM84" s="27"/>
      <c r="HN84" s="27"/>
      <c r="HO84" s="27"/>
      <c r="HP84" s="27"/>
      <c r="HQ84" s="27"/>
      <c r="HR84" s="27"/>
      <c r="HS84" s="27"/>
      <c r="HT84" s="27"/>
      <c r="HU84" s="27"/>
      <c r="HV84" s="27"/>
      <c r="HW84" s="27"/>
      <c r="HX84" s="27"/>
      <c r="HY84" s="27"/>
      <c r="HZ84" s="27"/>
      <c r="IA84" s="27"/>
      <c r="IB84" s="27"/>
      <c r="IC84" s="27"/>
      <c r="ID84" s="27"/>
      <c r="IE84" s="27"/>
      <c r="IF84" s="27"/>
      <c r="IG84" s="27"/>
      <c r="IH84" s="27"/>
      <c r="II84" s="27"/>
      <c r="IJ84" s="27"/>
      <c r="IK84" s="27"/>
      <c r="IL84" s="27"/>
      <c r="IM84" s="27"/>
    </row>
    <row r="85" spans="1:247" ht="15" customHeight="1">
      <c r="A85" s="15"/>
      <c r="B85" s="26"/>
      <c r="C85" s="25"/>
      <c r="D85" s="25"/>
      <c r="E85" s="25"/>
      <c r="F85" s="25"/>
      <c r="G85" s="25"/>
      <c r="H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row>
    <row r="86" spans="1:247" s="3" customFormat="1" ht="15" customHeight="1">
      <c r="A86" s="16" t="s">
        <v>57</v>
      </c>
      <c r="B86" s="24"/>
      <c r="C86" s="24"/>
      <c r="D86" s="24"/>
      <c r="E86" s="24"/>
      <c r="F86" s="24"/>
      <c r="G86" s="24"/>
      <c r="H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row>
    <row r="87" spans="1:247" ht="13.9" customHeight="1">
      <c r="A87" s="17" t="s">
        <v>56</v>
      </c>
      <c r="B87" s="24"/>
      <c r="C87" s="24"/>
      <c r="D87" s="24"/>
      <c r="E87" s="24"/>
      <c r="F87" s="24"/>
      <c r="G87" s="24"/>
      <c r="H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row>
    <row r="88" spans="1:247" ht="57" customHeight="1">
      <c r="A88" s="32" t="s">
        <v>59</v>
      </c>
      <c r="B88" s="32"/>
      <c r="C88" s="32"/>
      <c r="D88" s="32"/>
      <c r="E88" s="32"/>
      <c r="F88" s="32"/>
      <c r="G88" s="32"/>
      <c r="H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c r="FC88" s="6"/>
      <c r="FD88" s="6"/>
      <c r="FE88" s="6"/>
      <c r="FF88" s="6"/>
      <c r="FG88" s="6"/>
      <c r="FH88" s="6"/>
      <c r="FI88" s="6"/>
      <c r="FJ88" s="6"/>
      <c r="FK88" s="6"/>
      <c r="FL88" s="6"/>
      <c r="FM88" s="6"/>
      <c r="FN88" s="6"/>
      <c r="FO88" s="6"/>
      <c r="FP88" s="6"/>
      <c r="FQ88" s="6"/>
      <c r="FR88" s="6"/>
      <c r="FS88" s="6"/>
      <c r="FT88" s="6"/>
      <c r="FU88" s="6"/>
      <c r="FV88" s="6"/>
      <c r="FW88" s="6"/>
      <c r="FX88" s="6"/>
      <c r="FY88" s="6"/>
      <c r="FZ88" s="6"/>
      <c r="GA88" s="6"/>
      <c r="GB88" s="6"/>
      <c r="GC88" s="6"/>
      <c r="GD88" s="6"/>
      <c r="GE88" s="6"/>
      <c r="GF88" s="6"/>
      <c r="GG88" s="6"/>
      <c r="GH88" s="6"/>
      <c r="GI88" s="6"/>
      <c r="GJ88" s="6"/>
      <c r="GK88" s="6"/>
      <c r="GL88" s="6"/>
      <c r="GM88" s="6"/>
      <c r="GN88" s="6"/>
      <c r="GO88" s="6"/>
      <c r="GP88" s="6"/>
      <c r="GQ88" s="6"/>
      <c r="GR88" s="6"/>
      <c r="GS88" s="6"/>
      <c r="GT88" s="6"/>
      <c r="GU88" s="6"/>
      <c r="GV88" s="6"/>
      <c r="GW88" s="6"/>
      <c r="GX88" s="6"/>
      <c r="GY88" s="6"/>
      <c r="GZ88" s="6"/>
      <c r="HA88" s="6"/>
      <c r="HB88" s="6"/>
      <c r="HC88" s="6"/>
      <c r="HD88" s="6"/>
      <c r="HE88" s="6"/>
      <c r="HF88" s="6"/>
      <c r="HG88" s="6"/>
      <c r="HH88" s="6"/>
      <c r="HI88" s="6"/>
      <c r="HJ88" s="6"/>
      <c r="HK88" s="6"/>
      <c r="HL88" s="6"/>
      <c r="HM88" s="6"/>
      <c r="HN88" s="6"/>
      <c r="HO88" s="6"/>
      <c r="HP88" s="6"/>
      <c r="HQ88" s="6"/>
      <c r="HR88" s="6"/>
      <c r="HS88" s="6"/>
      <c r="HT88" s="6"/>
      <c r="HU88" s="6"/>
      <c r="HV88" s="6"/>
      <c r="HW88" s="6"/>
      <c r="HX88" s="6"/>
      <c r="HY88" s="6"/>
      <c r="HZ88" s="6"/>
      <c r="IA88" s="6"/>
      <c r="IB88" s="6"/>
      <c r="IC88" s="6"/>
      <c r="ID88" s="6"/>
      <c r="IE88" s="6"/>
      <c r="IF88" s="6"/>
      <c r="IG88" s="6"/>
      <c r="IH88" s="6"/>
      <c r="II88" s="6"/>
      <c r="IJ88" s="6"/>
      <c r="IK88" s="6"/>
      <c r="IL88" s="6"/>
      <c r="IM88" s="6"/>
    </row>
    <row r="89" spans="1:247" s="30" customFormat="1" ht="12.75">
      <c r="A89"/>
      <c r="B89"/>
    </row>
    <row r="90" spans="1:247" ht="15" customHeight="1">
      <c r="A90" s="15"/>
      <c r="B90" s="26"/>
      <c r="C90" s="25"/>
      <c r="D90" s="25"/>
      <c r="E90" s="25"/>
      <c r="F90" s="25"/>
      <c r="G90" s="25"/>
      <c r="H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c r="FC90" s="6"/>
      <c r="FD90" s="6"/>
      <c r="FE90" s="6"/>
      <c r="FF90" s="6"/>
      <c r="FG90" s="6"/>
      <c r="FH90" s="6"/>
      <c r="FI90" s="6"/>
      <c r="FJ90" s="6"/>
      <c r="FK90" s="6"/>
      <c r="FL90" s="6"/>
      <c r="FM90" s="6"/>
      <c r="FN90" s="6"/>
      <c r="FO90" s="6"/>
      <c r="FP90" s="6"/>
      <c r="FQ90" s="6"/>
      <c r="FR90" s="6"/>
      <c r="FS90" s="6"/>
      <c r="FT90" s="6"/>
      <c r="FU90" s="6"/>
      <c r="FV90" s="6"/>
      <c r="FW90" s="6"/>
      <c r="FX90" s="6"/>
      <c r="FY90" s="6"/>
      <c r="FZ90" s="6"/>
      <c r="GA90" s="6"/>
      <c r="GB90" s="6"/>
      <c r="GC90" s="6"/>
      <c r="GD90" s="6"/>
      <c r="GE90" s="6"/>
      <c r="GF90" s="6"/>
      <c r="GG90" s="6"/>
      <c r="GH90" s="6"/>
      <c r="GI90" s="6"/>
      <c r="GJ90" s="6"/>
      <c r="GK90" s="6"/>
      <c r="GL90" s="6"/>
      <c r="GM90" s="6"/>
      <c r="GN90" s="6"/>
      <c r="GO90" s="6"/>
      <c r="GP90" s="6"/>
      <c r="GQ90" s="6"/>
      <c r="GR90" s="6"/>
      <c r="GS90" s="6"/>
      <c r="GT90" s="6"/>
      <c r="GU90" s="6"/>
      <c r="GV90" s="6"/>
      <c r="GW90" s="6"/>
      <c r="GX90" s="6"/>
      <c r="GY90" s="6"/>
      <c r="GZ90" s="6"/>
      <c r="HA90" s="6"/>
      <c r="HB90" s="6"/>
      <c r="HC90" s="6"/>
      <c r="HD90" s="6"/>
      <c r="HE90" s="6"/>
      <c r="HF90" s="6"/>
      <c r="HG90" s="6"/>
      <c r="HH90" s="6"/>
      <c r="HI90" s="6"/>
      <c r="HJ90" s="6"/>
      <c r="HK90" s="6"/>
      <c r="HL90" s="6"/>
      <c r="HM90" s="6"/>
      <c r="HN90" s="6"/>
      <c r="HO90" s="6"/>
      <c r="HP90" s="6"/>
      <c r="HQ90" s="6"/>
      <c r="HR90" s="6"/>
      <c r="HS90" s="6"/>
      <c r="HT90" s="6"/>
      <c r="HU90" s="6"/>
      <c r="HV90" s="6"/>
      <c r="HW90" s="6"/>
      <c r="HX90" s="6"/>
      <c r="HY90" s="6"/>
      <c r="HZ90" s="6"/>
      <c r="IA90" s="6"/>
      <c r="IB90" s="6"/>
      <c r="IC90" s="6"/>
      <c r="ID90" s="6"/>
      <c r="IE90" s="6"/>
      <c r="IF90" s="6"/>
      <c r="IG90" s="6"/>
      <c r="IH90" s="6"/>
      <c r="II90" s="6"/>
      <c r="IJ90" s="6"/>
      <c r="IK90" s="6"/>
      <c r="IL90" s="6"/>
      <c r="IM90" s="6"/>
    </row>
    <row r="91" spans="1:247" ht="15" customHeight="1">
      <c r="A91" s="15"/>
      <c r="B91" s="25"/>
      <c r="C91" s="25"/>
      <c r="D91" s="25"/>
      <c r="E91" s="25"/>
      <c r="F91" s="25"/>
      <c r="G91" s="25"/>
      <c r="H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c r="FC91" s="6"/>
      <c r="FD91" s="6"/>
      <c r="FE91" s="6"/>
      <c r="FF91" s="6"/>
      <c r="FG91" s="6"/>
      <c r="FH91" s="6"/>
      <c r="FI91" s="6"/>
      <c r="FJ91" s="6"/>
      <c r="FK91" s="6"/>
      <c r="FL91" s="6"/>
      <c r="FM91" s="6"/>
      <c r="FN91" s="6"/>
      <c r="FO91" s="6"/>
      <c r="FP91" s="6"/>
      <c r="FQ91" s="6"/>
      <c r="FR91" s="6"/>
      <c r="FS91" s="6"/>
      <c r="FT91" s="6"/>
      <c r="FU91" s="6"/>
      <c r="FV91" s="6"/>
      <c r="FW91" s="6"/>
      <c r="FX91" s="6"/>
      <c r="FY91" s="6"/>
      <c r="FZ91" s="6"/>
      <c r="GA91" s="6"/>
      <c r="GB91" s="6"/>
      <c r="GC91" s="6"/>
      <c r="GD91" s="6"/>
      <c r="GE91" s="6"/>
      <c r="GF91" s="6"/>
      <c r="GG91" s="6"/>
      <c r="GH91" s="6"/>
      <c r="GI91" s="6"/>
      <c r="GJ91" s="6"/>
      <c r="GK91" s="6"/>
      <c r="GL91" s="6"/>
      <c r="GM91" s="6"/>
      <c r="GN91" s="6"/>
      <c r="GO91" s="6"/>
      <c r="GP91" s="6"/>
      <c r="GQ91" s="6"/>
      <c r="GR91" s="6"/>
      <c r="GS91" s="6"/>
      <c r="GT91" s="6"/>
      <c r="GU91" s="6"/>
      <c r="GV91" s="6"/>
      <c r="GW91" s="6"/>
      <c r="GX91" s="6"/>
      <c r="GY91" s="6"/>
      <c r="GZ91" s="6"/>
      <c r="HA91" s="6"/>
      <c r="HB91" s="6"/>
      <c r="HC91" s="6"/>
      <c r="HD91" s="6"/>
      <c r="HE91" s="6"/>
      <c r="HF91" s="6"/>
      <c r="HG91" s="6"/>
      <c r="HH91" s="6"/>
      <c r="HI91" s="6"/>
      <c r="HJ91" s="6"/>
      <c r="HK91" s="6"/>
      <c r="HL91" s="6"/>
      <c r="HM91" s="6"/>
      <c r="HN91" s="6"/>
      <c r="HO91" s="6"/>
      <c r="HP91" s="6"/>
      <c r="HQ91" s="6"/>
      <c r="HR91" s="6"/>
      <c r="HS91" s="6"/>
      <c r="HT91" s="6"/>
      <c r="HU91" s="6"/>
      <c r="HV91" s="6"/>
      <c r="HW91" s="6"/>
      <c r="HX91" s="6"/>
      <c r="HY91" s="6"/>
      <c r="HZ91" s="6"/>
      <c r="IA91" s="6"/>
      <c r="IB91" s="6"/>
      <c r="IC91" s="6"/>
      <c r="ID91" s="6"/>
      <c r="IE91" s="6"/>
      <c r="IF91" s="6"/>
      <c r="IG91" s="6"/>
      <c r="IH91" s="6"/>
      <c r="II91" s="6"/>
      <c r="IJ91" s="6"/>
      <c r="IK91" s="6"/>
      <c r="IL91" s="6"/>
      <c r="IM91" s="6"/>
    </row>
    <row r="92" spans="1:247" ht="15" customHeight="1">
      <c r="A92" s="15"/>
      <c r="B92" s="25"/>
      <c r="C92" s="25"/>
      <c r="D92" s="25"/>
      <c r="E92" s="25"/>
      <c r="F92" s="25"/>
      <c r="G92" s="25"/>
      <c r="H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c r="FC92" s="6"/>
      <c r="FD92" s="6"/>
      <c r="FE92" s="6"/>
      <c r="FF92" s="6"/>
      <c r="FG92" s="6"/>
      <c r="FH92" s="6"/>
      <c r="FI92" s="6"/>
      <c r="FJ92" s="6"/>
      <c r="FK92" s="6"/>
      <c r="FL92" s="6"/>
      <c r="FM92" s="6"/>
      <c r="FN92" s="6"/>
      <c r="FO92" s="6"/>
      <c r="FP92" s="6"/>
      <c r="FQ92" s="6"/>
      <c r="FR92" s="6"/>
      <c r="FS92" s="6"/>
      <c r="FT92" s="6"/>
      <c r="FU92" s="6"/>
      <c r="FV92" s="6"/>
      <c r="FW92" s="6"/>
      <c r="FX92" s="6"/>
      <c r="FY92" s="6"/>
      <c r="FZ92" s="6"/>
      <c r="GA92" s="6"/>
      <c r="GB92" s="6"/>
      <c r="GC92" s="6"/>
      <c r="GD92" s="6"/>
      <c r="GE92" s="6"/>
      <c r="GF92" s="6"/>
      <c r="GG92" s="6"/>
      <c r="GH92" s="6"/>
      <c r="GI92" s="6"/>
      <c r="GJ92" s="6"/>
      <c r="GK92" s="6"/>
      <c r="GL92" s="6"/>
      <c r="GM92" s="6"/>
      <c r="GN92" s="6"/>
      <c r="GO92" s="6"/>
      <c r="GP92" s="6"/>
      <c r="GQ92" s="6"/>
      <c r="GR92" s="6"/>
      <c r="GS92" s="6"/>
      <c r="GT92" s="6"/>
      <c r="GU92" s="6"/>
      <c r="GV92" s="6"/>
      <c r="GW92" s="6"/>
      <c r="GX92" s="6"/>
      <c r="GY92" s="6"/>
      <c r="GZ92" s="6"/>
      <c r="HA92" s="6"/>
      <c r="HB92" s="6"/>
      <c r="HC92" s="6"/>
      <c r="HD92" s="6"/>
      <c r="HE92" s="6"/>
      <c r="HF92" s="6"/>
      <c r="HG92" s="6"/>
      <c r="HH92" s="6"/>
      <c r="HI92" s="6"/>
      <c r="HJ92" s="6"/>
      <c r="HK92" s="6"/>
      <c r="HL92" s="6"/>
      <c r="HM92" s="6"/>
      <c r="HN92" s="6"/>
      <c r="HO92" s="6"/>
      <c r="HP92" s="6"/>
      <c r="HQ92" s="6"/>
      <c r="HR92" s="6"/>
      <c r="HS92" s="6"/>
      <c r="HT92" s="6"/>
      <c r="HU92" s="6"/>
      <c r="HV92" s="6"/>
      <c r="HW92" s="6"/>
      <c r="HX92" s="6"/>
      <c r="HY92" s="6"/>
      <c r="HZ92" s="6"/>
      <c r="IA92" s="6"/>
      <c r="IB92" s="6"/>
      <c r="IC92" s="6"/>
      <c r="ID92" s="6"/>
      <c r="IE92" s="6"/>
      <c r="IF92" s="6"/>
      <c r="IG92" s="6"/>
      <c r="IH92" s="6"/>
      <c r="II92" s="6"/>
      <c r="IJ92" s="6"/>
      <c r="IK92" s="6"/>
      <c r="IL92" s="6"/>
      <c r="IM92" s="6"/>
    </row>
    <row r="93" spans="1:247" ht="15" customHeight="1">
      <c r="A93" s="15"/>
      <c r="B93" s="25"/>
      <c r="C93" s="25"/>
      <c r="D93" s="25"/>
      <c r="E93" s="29"/>
      <c r="F93" s="25"/>
      <c r="G93" s="25"/>
      <c r="H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6"/>
      <c r="FV93" s="6"/>
      <c r="FW93" s="6"/>
      <c r="FX93" s="6"/>
      <c r="FY93" s="6"/>
      <c r="FZ93" s="6"/>
      <c r="GA93" s="6"/>
      <c r="GB93" s="6"/>
      <c r="GC93" s="6"/>
      <c r="GD93" s="6"/>
      <c r="GE93" s="6"/>
      <c r="GF93" s="6"/>
      <c r="GG93" s="6"/>
      <c r="GH93" s="6"/>
      <c r="GI93" s="6"/>
      <c r="GJ93" s="6"/>
      <c r="GK93" s="6"/>
      <c r="GL93" s="6"/>
      <c r="GM93" s="6"/>
      <c r="GN93" s="6"/>
      <c r="GO93" s="6"/>
      <c r="GP93" s="6"/>
      <c r="GQ93" s="6"/>
      <c r="GR93" s="6"/>
      <c r="GS93" s="6"/>
      <c r="GT93" s="6"/>
      <c r="GU93" s="6"/>
      <c r="GV93" s="6"/>
      <c r="GW93" s="6"/>
      <c r="GX93" s="6"/>
      <c r="GY93" s="6"/>
      <c r="GZ93" s="6"/>
      <c r="HA93" s="6"/>
      <c r="HB93" s="6"/>
      <c r="HC93" s="6"/>
      <c r="HD93" s="6"/>
      <c r="HE93" s="6"/>
      <c r="HF93" s="6"/>
      <c r="HG93" s="6"/>
      <c r="HH93" s="6"/>
      <c r="HI93" s="6"/>
      <c r="HJ93" s="6"/>
      <c r="HK93" s="6"/>
      <c r="HL93" s="6"/>
      <c r="HM93" s="6"/>
      <c r="HN93" s="6"/>
      <c r="HO93" s="6"/>
      <c r="HP93" s="6"/>
      <c r="HQ93" s="6"/>
      <c r="HR93" s="6"/>
      <c r="HS93" s="6"/>
      <c r="HT93" s="6"/>
      <c r="HU93" s="6"/>
      <c r="HV93" s="6"/>
      <c r="HW93" s="6"/>
      <c r="HX93" s="6"/>
      <c r="HY93" s="6"/>
      <c r="HZ93" s="6"/>
      <c r="IA93" s="6"/>
      <c r="IB93" s="6"/>
      <c r="IC93" s="6"/>
      <c r="ID93" s="6"/>
      <c r="IE93" s="6"/>
      <c r="IF93" s="6"/>
      <c r="IG93" s="6"/>
      <c r="IH93" s="6"/>
      <c r="II93" s="6"/>
      <c r="IJ93" s="6"/>
      <c r="IK93" s="6"/>
      <c r="IL93" s="6"/>
      <c r="IM93" s="6"/>
    </row>
    <row r="94" spans="1:247" ht="15" customHeight="1">
      <c r="A94" s="15"/>
      <c r="B94" s="25"/>
      <c r="C94" s="25"/>
      <c r="D94" s="25"/>
      <c r="E94" s="25"/>
      <c r="F94" s="25"/>
      <c r="G94" s="25"/>
      <c r="H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row>
    <row r="95" spans="1:247" ht="15" customHeight="1">
      <c r="A95" s="15"/>
      <c r="B95" s="25"/>
      <c r="C95" s="25"/>
      <c r="D95" s="25"/>
      <c r="E95" s="25"/>
      <c r="F95" s="25"/>
      <c r="G95" s="25"/>
      <c r="H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row>
    <row r="96" spans="1:247" ht="15" customHeight="1">
      <c r="A96" s="15"/>
      <c r="B96" s="25"/>
      <c r="C96" s="25"/>
      <c r="D96" s="25"/>
      <c r="E96" s="25"/>
      <c r="F96" s="25"/>
      <c r="G96" s="25"/>
      <c r="H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row>
    <row r="97" spans="1:247" ht="15" customHeight="1">
      <c r="A97" s="15"/>
      <c r="B97" s="25"/>
      <c r="C97" s="25"/>
      <c r="D97" s="25"/>
      <c r="E97" s="25"/>
      <c r="F97" s="25"/>
      <c r="G97" s="25"/>
      <c r="H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row>
    <row r="98" spans="1:247" ht="15" customHeight="1">
      <c r="A98" s="15"/>
      <c r="B98" s="25"/>
      <c r="C98" s="25"/>
      <c r="D98" s="25"/>
      <c r="E98" s="25"/>
      <c r="F98" s="25"/>
      <c r="G98" s="25"/>
      <c r="H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row>
    <row r="99" spans="1:247" ht="15" customHeight="1">
      <c r="A99" s="15"/>
      <c r="B99" s="25"/>
      <c r="C99" s="25"/>
      <c r="D99" s="25"/>
      <c r="E99" s="25"/>
      <c r="F99" s="25"/>
      <c r="G99" s="25"/>
      <c r="H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row>
    <row r="100" spans="1:247" ht="15" customHeight="1">
      <c r="A100" s="15"/>
      <c r="B100" s="25"/>
      <c r="C100" s="25"/>
      <c r="D100" s="25"/>
      <c r="E100" s="25"/>
      <c r="F100" s="25"/>
      <c r="G100" s="25"/>
    </row>
  </sheetData>
  <mergeCells count="10">
    <mergeCell ref="A88:G88"/>
    <mergeCell ref="A2:G2"/>
    <mergeCell ref="B6:B7"/>
    <mergeCell ref="C6:C7"/>
    <mergeCell ref="B4:E5"/>
    <mergeCell ref="F4:G5"/>
    <mergeCell ref="D6:E7"/>
    <mergeCell ref="F6:F8"/>
    <mergeCell ref="G6:G8"/>
    <mergeCell ref="A4:A8"/>
  </mergeCells>
  <phoneticPr fontId="0" type="noConversion"/>
  <pageMargins left="0.90600000000000003" right="0.90600000000000003" top="0.5" bottom="0.5" header="0.5" footer="0.5"/>
  <pageSetup paperSize="9" scale="90" orientation="portrait" verticalDpi="300" r:id="rId1"/>
  <headerFooter alignWithMargins="0"/>
  <ignoredErrors>
    <ignoredError sqref="A27:A7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Output</vt:lpstr>
      <vt:lpstr>OUTPUT1</vt:lpstr>
      <vt:lpstr>Output!Print_Area</vt:lpstr>
      <vt:lpstr>STARTER1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Westaway</dc:creator>
  <cp:lastModifiedBy>Devki Patel</cp:lastModifiedBy>
  <cp:lastPrinted>2005-04-13T09:53:55Z</cp:lastPrinted>
  <dcterms:created xsi:type="dcterms:W3CDTF">2002-03-18T15:23:50Z</dcterms:created>
  <dcterms:modified xsi:type="dcterms:W3CDTF">2023-06-27T16:42:15Z</dcterms:modified>
</cp:coreProperties>
</file>