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ngland Research\Market Monitoring\Day Visits\2018 Day Visits\Yealy Data\"/>
    </mc:Choice>
  </mc:AlternateContent>
  <bookViews>
    <workbookView xWindow="0" yWindow="0" windowWidth="28800" windowHeight="10425" activeTab="1"/>
  </bookViews>
  <sheets>
    <sheet name="Introduction" sheetId="2" r:id="rId1"/>
    <sheet name="Data" sheetId="1" r:id="rId2"/>
  </sheets>
  <calcPr calcId="179017"/>
</workbook>
</file>

<file path=xl/calcChain.xml><?xml version="1.0" encoding="utf-8"?>
<calcChain xmlns="http://schemas.openxmlformats.org/spreadsheetml/2006/main">
  <c r="E27" i="1" l="1"/>
  <c r="E26" i="1"/>
  <c r="E25" i="1"/>
  <c r="E24" i="1"/>
  <c r="E23" i="1"/>
  <c r="E22" i="1"/>
  <c r="E21" i="1"/>
  <c r="C27" i="1"/>
  <c r="C26" i="1"/>
  <c r="C25" i="1"/>
  <c r="C24" i="1"/>
  <c r="C23" i="1"/>
  <c r="C22" i="1"/>
  <c r="C21" i="1"/>
  <c r="E62" i="1" l="1"/>
  <c r="C62" i="1"/>
  <c r="E61" i="1"/>
  <c r="C61" i="1"/>
  <c r="E60" i="1"/>
  <c r="C60" i="1"/>
  <c r="E59" i="1"/>
  <c r="C59" i="1"/>
  <c r="E58" i="1"/>
  <c r="C58" i="1"/>
  <c r="E57" i="1"/>
  <c r="C57" i="1"/>
  <c r="E56" i="1"/>
  <c r="C56" i="1"/>
  <c r="E55" i="1"/>
  <c r="C55" i="1"/>
  <c r="E54" i="1"/>
  <c r="C54" i="1"/>
  <c r="E53" i="1"/>
  <c r="C53" i="1"/>
  <c r="E52" i="1"/>
  <c r="C52" i="1"/>
  <c r="E51" i="1"/>
  <c r="C51" i="1"/>
  <c r="E50" i="1"/>
  <c r="C50" i="1"/>
  <c r="E49" i="1"/>
  <c r="C49" i="1"/>
  <c r="E48" i="1"/>
  <c r="C48" i="1"/>
  <c r="E47" i="1"/>
  <c r="C47" i="1"/>
  <c r="E85" i="1" l="1"/>
  <c r="E84" i="1"/>
  <c r="E83" i="1"/>
  <c r="E80" i="1"/>
  <c r="E79" i="1"/>
  <c r="E78" i="1"/>
  <c r="E77" i="1"/>
  <c r="E76" i="1"/>
  <c r="E74" i="1"/>
  <c r="E73" i="1"/>
  <c r="E72" i="1"/>
  <c r="E71" i="1"/>
  <c r="E70" i="1"/>
  <c r="E69" i="1"/>
  <c r="E66" i="1"/>
  <c r="E65" i="1"/>
  <c r="E44" i="1"/>
  <c r="E43" i="1"/>
  <c r="E42" i="1"/>
  <c r="E41" i="1"/>
  <c r="E40" i="1"/>
  <c r="E39" i="1"/>
  <c r="E38" i="1"/>
  <c r="E37" i="1"/>
  <c r="E36" i="1"/>
  <c r="E35" i="1"/>
  <c r="E34" i="1"/>
  <c r="E33" i="1"/>
  <c r="E32" i="1"/>
  <c r="E31" i="1"/>
  <c r="E30" i="1"/>
  <c r="E18" i="1"/>
  <c r="E17" i="1"/>
  <c r="E16" i="1"/>
  <c r="E15" i="1"/>
  <c r="E14" i="1"/>
  <c r="E13" i="1"/>
  <c r="E12" i="1"/>
  <c r="E11" i="1"/>
  <c r="E10" i="1"/>
  <c r="E7" i="1"/>
  <c r="C85" i="1"/>
  <c r="C84" i="1"/>
  <c r="C83" i="1"/>
  <c r="C80" i="1"/>
  <c r="C79" i="1"/>
  <c r="C78" i="1"/>
  <c r="C77" i="1"/>
  <c r="C74" i="1"/>
  <c r="C73" i="1"/>
  <c r="C72" i="1"/>
  <c r="C71" i="1"/>
  <c r="C70" i="1"/>
  <c r="C69" i="1"/>
  <c r="C66" i="1"/>
  <c r="C65" i="1"/>
  <c r="C44" i="1"/>
  <c r="C43" i="1"/>
  <c r="C42" i="1"/>
  <c r="C41" i="1"/>
  <c r="C40" i="1"/>
  <c r="C39" i="1"/>
  <c r="C38" i="1"/>
  <c r="C37" i="1"/>
  <c r="C36" i="1"/>
  <c r="C35" i="1"/>
  <c r="C34" i="1"/>
  <c r="C33" i="1"/>
  <c r="C32" i="1"/>
  <c r="C31" i="1"/>
  <c r="C30" i="1"/>
  <c r="C18" i="1"/>
  <c r="C17" i="1"/>
  <c r="C16" i="1"/>
  <c r="C15" i="1"/>
  <c r="C14" i="1"/>
  <c r="C13" i="1"/>
  <c r="C12" i="1"/>
  <c r="C11" i="1"/>
  <c r="C10" i="1"/>
  <c r="C7" i="1"/>
</calcChain>
</file>

<file path=xl/sharedStrings.xml><?xml version="1.0" encoding="utf-8"?>
<sst xmlns="http://schemas.openxmlformats.org/spreadsheetml/2006/main" count="81" uniqueCount="80">
  <si>
    <t>North East England</t>
  </si>
  <si>
    <t>North West England</t>
  </si>
  <si>
    <t>Yorkshire and The Humber</t>
  </si>
  <si>
    <t>East Midlands</t>
  </si>
  <si>
    <t>West Midlands</t>
  </si>
  <si>
    <t>East of England</t>
  </si>
  <si>
    <t>London</t>
  </si>
  <si>
    <t>South East England</t>
  </si>
  <si>
    <t>South West England</t>
  </si>
  <si>
    <t>Visited friends or family for leisure</t>
  </si>
  <si>
    <t>'Special' shopping for items that you do not regularly buy</t>
  </si>
  <si>
    <t>Went out for a meal</t>
  </si>
  <si>
    <t>Went on a night out to a bar, pub and/or club</t>
  </si>
  <si>
    <t>Undertook outdoor leisure activities such as walking, cycling, golf, etc.</t>
  </si>
  <si>
    <t>Took part in other leisure activities such as hobbies, evening classes, etc. (outside of your home)</t>
  </si>
  <si>
    <t>Took part in sports, including exercise classes, going to the gym</t>
  </si>
  <si>
    <t>Watched live sporting event (not on TV)</t>
  </si>
  <si>
    <t>Went to visitor attractions such as a historic house, garden, theme park, museum, zoo, etc.</t>
  </si>
  <si>
    <t>Went to a special public event such as a festival, exhibition, etc.</t>
  </si>
  <si>
    <t>Went to a special event of a personal nature such as a wedding, graduation, christening, etc.</t>
  </si>
  <si>
    <t>Went on days out to a beauty/health centre/spa, etc.</t>
  </si>
  <si>
    <t>Went on general days out/ to explore an area</t>
  </si>
  <si>
    <t>Went on day trips/excursions for another leisure purpose not mentioned above</t>
  </si>
  <si>
    <t>Male</t>
  </si>
  <si>
    <t>Female</t>
  </si>
  <si>
    <t>Age</t>
  </si>
  <si>
    <t>16-24</t>
  </si>
  <si>
    <t>25-34</t>
  </si>
  <si>
    <t>35-44</t>
  </si>
  <si>
    <t>45-54</t>
  </si>
  <si>
    <t>55-64</t>
  </si>
  <si>
    <t>65+</t>
  </si>
  <si>
    <t>Social Grade</t>
  </si>
  <si>
    <t>AB</t>
  </si>
  <si>
    <t>C1</t>
  </si>
  <si>
    <t>C2</t>
  </si>
  <si>
    <t>DE</t>
  </si>
  <si>
    <t>Working Status</t>
  </si>
  <si>
    <t>Employed/self-employed (full or part time)</t>
  </si>
  <si>
    <t>In full or part time education</t>
  </si>
  <si>
    <t>Unemployed/not working</t>
  </si>
  <si>
    <t>Car - own/friends/family</t>
  </si>
  <si>
    <t>Car - hired</t>
  </si>
  <si>
    <t>Public transport</t>
  </si>
  <si>
    <t>Train</t>
  </si>
  <si>
    <t>A regular bus\coach</t>
  </si>
  <si>
    <t>Organised coach tour</t>
  </si>
  <si>
    <t>Taxi</t>
  </si>
  <si>
    <t>Walked\on foot</t>
  </si>
  <si>
    <t>Bicycle</t>
  </si>
  <si>
    <t>Tube</t>
  </si>
  <si>
    <t>Tram</t>
  </si>
  <si>
    <t>Motorised caravan\campervan</t>
  </si>
  <si>
    <t>Plane</t>
  </si>
  <si>
    <t>Boat\ship\ferry</t>
  </si>
  <si>
    <t>Lorry\truck\van</t>
  </si>
  <si>
    <t>Other</t>
  </si>
  <si>
    <t>Tourism Day Visits</t>
  </si>
  <si>
    <t xml:space="preserve">Spend (in £million) </t>
  </si>
  <si>
    <t>% of total</t>
  </si>
  <si>
    <t>England Total</t>
  </si>
  <si>
    <t>Regions</t>
  </si>
  <si>
    <t>England</t>
  </si>
  <si>
    <t>TDV Trips (in million)</t>
  </si>
  <si>
    <t>Gender</t>
  </si>
  <si>
    <t>Tansport used during TDVs</t>
  </si>
  <si>
    <t>Went out for entertainment to a cinema, concert or theatre</t>
  </si>
  <si>
    <t>How to read these tables</t>
  </si>
  <si>
    <t>Destination Type</t>
  </si>
  <si>
    <t>City/large town</t>
  </si>
  <si>
    <t>Small town</t>
  </si>
  <si>
    <t>Seaside Net</t>
  </si>
  <si>
    <t>Seaside resort or town</t>
  </si>
  <si>
    <t>Seaside coastline - a beach</t>
  </si>
  <si>
    <t>Other seaside coastline</t>
  </si>
  <si>
    <t>Main Activities during TDVs</t>
  </si>
  <si>
    <t>Village / countryside</t>
  </si>
  <si>
    <t xml:space="preserve">
Great Britain DomesticTourism Day Visits Summary - All Trip Purposes - 2018</t>
  </si>
  <si>
    <t xml:space="preserve">The data on the 'data' worksheet summarise trip characteristics and demographics of travellers for domestic tourism day visits taken in England in 2018. 
‘Trips’ are classified as trips or journeys away from the respondent's place of residence, Not be an activity which is undertaken 'very regularly' and has lasted at three hours (including travel) and less than a day, taken by adults aged 16 and over and accompanying children aged up to 15. 
Each adult or child present on the trip counts as a trip, for example, a family of 2 adults and 2 children taking a trip away would count as 4 trips. Each line should be read separately – it is not possible to combine trip results from the GBDVS survey. 
‘Spend’ is the expenditure relating to these trips. It includes costs paid in advance of the trip, costs paid during the trip itself and also any bills relating to the trip received after returning home. It covers costs paid by adults on the trip for themselves and on behalf of others on the trip, including children. It also includes costs paid on behalf of the person taking the trip. 
All numerical results are in millions. All data is from the Great Britain Day Visits Survey (GBDVS).
</t>
  </si>
  <si>
    <t>GBDVS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</si>
</sst>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
    <numFmt numFmtId="165" formatCode="0.0"/>
  </numFmts>
  <fonts count="2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0"/>
      <color theme="1"/>
      <name val="Arial"/>
      <family val="2"/>
    </font>
    <font>
      <b/>
      <u/>
      <sz val="10"/>
      <color theme="1"/>
      <name val="Arial"/>
      <family val="2"/>
    </font>
    <font>
      <b/>
      <sz val="12"/>
      <color theme="1"/>
      <name val="Arial"/>
      <family val="2"/>
    </font>
    <font>
      <b/>
      <sz val="12"/>
      <color rgb="FFFF0000"/>
      <name val="Arial"/>
      <family val="2"/>
    </font>
    <font>
      <sz val="12"/>
      <color theme="1"/>
      <name val="Arial"/>
      <family val="2"/>
    </font>
    <font>
      <i/>
      <sz val="10"/>
      <color theme="1"/>
      <name val="Arial"/>
      <family val="2"/>
    </font>
    <font>
      <sz val="10"/>
      <color rgb="FFFF0000"/>
      <name val="Arial"/>
      <family val="2"/>
    </font>
    <font>
      <sz val="10"/>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9" tint="0.79998168889431442"/>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9" fontId="1" fillId="0" borderId="0" applyFont="0" applyFill="0" applyBorder="0" applyAlignment="0" applyProtection="0"/>
  </cellStyleXfs>
  <cellXfs count="36">
    <xf numFmtId="0" fontId="0" fillId="0" borderId="0" xfId="0"/>
    <xf numFmtId="0" fontId="18" fillId="0" borderId="0" xfId="0" applyFont="1"/>
    <xf numFmtId="0" fontId="19" fillId="33" borderId="0" xfId="0" applyFont="1" applyFill="1"/>
    <xf numFmtId="0" fontId="18" fillId="0" borderId="10" xfId="0" applyFont="1" applyBorder="1" applyAlignment="1">
      <alignment horizontal="center" vertical="center"/>
    </xf>
    <xf numFmtId="9" fontId="18" fillId="0" borderId="10" xfId="42" applyFont="1" applyBorder="1" applyAlignment="1">
      <alignment horizontal="center" vertical="center"/>
    </xf>
    <xf numFmtId="0" fontId="18" fillId="0" borderId="14" xfId="0" applyFont="1" applyBorder="1" applyAlignment="1">
      <alignment horizontal="center" vertical="center"/>
    </xf>
    <xf numFmtId="9" fontId="18" fillId="0" borderId="17" xfId="42" applyFont="1" applyBorder="1" applyAlignment="1">
      <alignment horizontal="center" vertical="center"/>
    </xf>
    <xf numFmtId="9" fontId="18" fillId="0" borderId="15" xfId="42" applyFont="1" applyBorder="1" applyAlignment="1">
      <alignment horizontal="center" vertical="center"/>
    </xf>
    <xf numFmtId="9" fontId="18" fillId="0" borderId="18" xfId="42" applyFont="1" applyBorder="1" applyAlignment="1">
      <alignment horizontal="center" vertical="center"/>
    </xf>
    <xf numFmtId="0" fontId="19" fillId="36" borderId="10" xfId="0" applyFont="1" applyFill="1" applyBorder="1" applyAlignment="1">
      <alignment horizontal="center" vertical="center"/>
    </xf>
    <xf numFmtId="0" fontId="19" fillId="35" borderId="10" xfId="0" applyFont="1" applyFill="1" applyBorder="1" applyAlignment="1">
      <alignment horizontal="center" vertical="center"/>
    </xf>
    <xf numFmtId="0" fontId="19" fillId="35" borderId="15" xfId="0" applyFont="1" applyFill="1" applyBorder="1" applyAlignment="1">
      <alignment horizontal="center" vertical="center"/>
    </xf>
    <xf numFmtId="0" fontId="18" fillId="0" borderId="15" xfId="0" applyFont="1" applyBorder="1" applyAlignment="1">
      <alignment horizontal="center" vertical="center"/>
    </xf>
    <xf numFmtId="0" fontId="18" fillId="0" borderId="19" xfId="0" applyFont="1" applyBorder="1"/>
    <xf numFmtId="0" fontId="18" fillId="0" borderId="20" xfId="0" applyFont="1" applyBorder="1"/>
    <xf numFmtId="0" fontId="20" fillId="0" borderId="20" xfId="0" applyFont="1" applyBorder="1"/>
    <xf numFmtId="0" fontId="18" fillId="0" borderId="21" xfId="0" applyFont="1" applyBorder="1"/>
    <xf numFmtId="0" fontId="19" fillId="36" borderId="14" xfId="0" applyFont="1" applyFill="1" applyBorder="1" applyAlignment="1">
      <alignment horizontal="center" vertical="center"/>
    </xf>
    <xf numFmtId="0" fontId="21" fillId="0" borderId="0" xfId="0" applyFont="1" applyAlignment="1"/>
    <xf numFmtId="0" fontId="22" fillId="0" borderId="0" xfId="0" applyFont="1" applyAlignment="1">
      <alignment wrapText="1"/>
    </xf>
    <xf numFmtId="0" fontId="23" fillId="0" borderId="0" xfId="0" applyFont="1"/>
    <xf numFmtId="0" fontId="23" fillId="0" borderId="0" xfId="0" applyFont="1" applyAlignment="1">
      <alignment wrapText="1"/>
    </xf>
    <xf numFmtId="0" fontId="18" fillId="0" borderId="22" xfId="0" applyFont="1" applyBorder="1"/>
    <xf numFmtId="0" fontId="24" fillId="0" borderId="22" xfId="0" applyFont="1" applyBorder="1"/>
    <xf numFmtId="165" fontId="18" fillId="0" borderId="14" xfId="0" applyNumberFormat="1" applyFont="1" applyBorder="1" applyAlignment="1">
      <alignment horizontal="center" vertical="center"/>
    </xf>
    <xf numFmtId="165" fontId="24" fillId="0" borderId="14" xfId="0" applyNumberFormat="1" applyFont="1" applyBorder="1" applyAlignment="1">
      <alignment horizontal="center" vertical="center"/>
    </xf>
    <xf numFmtId="0" fontId="25" fillId="0" borderId="14" xfId="0" applyFont="1" applyBorder="1" applyAlignment="1">
      <alignment horizontal="center" vertical="center"/>
    </xf>
    <xf numFmtId="164" fontId="25" fillId="0" borderId="10" xfId="0" applyNumberFormat="1" applyFont="1" applyBorder="1" applyAlignment="1">
      <alignment horizontal="center" vertical="center"/>
    </xf>
    <xf numFmtId="164" fontId="26" fillId="0" borderId="10" xfId="0" applyNumberFormat="1" applyFont="1" applyBorder="1" applyAlignment="1">
      <alignment horizontal="center" vertical="center"/>
    </xf>
    <xf numFmtId="165" fontId="26" fillId="0" borderId="14" xfId="0" applyNumberFormat="1" applyFont="1" applyBorder="1" applyAlignment="1">
      <alignment horizontal="center" vertical="center"/>
    </xf>
    <xf numFmtId="0" fontId="26" fillId="0" borderId="14" xfId="0" applyFont="1" applyBorder="1" applyAlignment="1">
      <alignment horizontal="center" vertical="center"/>
    </xf>
    <xf numFmtId="164" fontId="26" fillId="0" borderId="17" xfId="0" applyNumberFormat="1" applyFont="1" applyBorder="1" applyAlignment="1">
      <alignment horizontal="center" vertical="center"/>
    </xf>
    <xf numFmtId="165" fontId="26" fillId="0" borderId="16" xfId="0" applyNumberFormat="1" applyFont="1" applyBorder="1" applyAlignment="1">
      <alignment horizontal="center" vertical="center"/>
    </xf>
    <xf numFmtId="0" fontId="19" fillId="34" borderId="11" xfId="0" applyFont="1" applyFill="1" applyBorder="1" applyAlignment="1">
      <alignment horizontal="center" vertical="center"/>
    </xf>
    <xf numFmtId="0" fontId="19" fillId="34" borderId="12" xfId="0" applyFont="1" applyFill="1" applyBorder="1" applyAlignment="1">
      <alignment horizontal="center" vertical="center"/>
    </xf>
    <xf numFmtId="0" fontId="19" fillId="34" borderId="13" xfId="0" applyFont="1" applyFill="1" applyBorder="1" applyAlignment="1">
      <alignment horizontal="center" vertic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8791575</xdr:colOff>
      <xdr:row>0</xdr:row>
      <xdr:rowOff>0</xdr:rowOff>
    </xdr:from>
    <xdr:to>
      <xdr:col>3</xdr:col>
      <xdr:colOff>307340</xdr:colOff>
      <xdr:row>4</xdr:row>
      <xdr:rowOff>180975</xdr:rowOff>
    </xdr:to>
    <xdr:pic>
      <xdr:nvPicPr>
        <xdr:cNvPr id="2" name="Picture 1" descr="\\lonfs05\Data3\Workgroup\StrategyandComms\Stakeholder Comms\Corporate tools\Corporate logo\Joint VE VB logo\Final portrait\FINAL\RGB\14967_VB_VE_Portrait_RGB_V1.jpg">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1969" t="16423" r="3242" b="10127"/>
        <a:stretch/>
      </xdr:blipFill>
      <xdr:spPr bwMode="auto">
        <a:xfrm>
          <a:off x="8791575" y="0"/>
          <a:ext cx="1536065" cy="116205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B6" sqref="B6"/>
    </sheetView>
  </sheetViews>
  <sheetFormatPr defaultRowHeight="15" x14ac:dyDescent="0.2"/>
  <cols>
    <col min="1" max="1" width="132" style="20" customWidth="1"/>
    <col min="2" max="16384" width="9.140625" style="20"/>
  </cols>
  <sheetData>
    <row r="1" spans="1:1" ht="31.5" x14ac:dyDescent="0.25">
      <c r="A1" s="19" t="s">
        <v>77</v>
      </c>
    </row>
    <row r="3" spans="1:1" ht="15.75" x14ac:dyDescent="0.25">
      <c r="A3" s="18" t="s">
        <v>67</v>
      </c>
    </row>
    <row r="5" spans="1:1" ht="240" x14ac:dyDescent="0.2">
      <c r="A5" s="21" t="s">
        <v>78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5"/>
  <sheetViews>
    <sheetView tabSelected="1" workbookViewId="0">
      <pane xSplit="1" ySplit="6" topLeftCell="B7" activePane="bottomRight" state="frozen"/>
      <selection pane="topRight" activeCell="B1" sqref="B1"/>
      <selection pane="bottomLeft" activeCell="A7" sqref="A7"/>
      <selection pane="bottomRight" activeCell="L72" sqref="L72"/>
    </sheetView>
  </sheetViews>
  <sheetFormatPr defaultRowHeight="12.75" x14ac:dyDescent="0.2"/>
  <cols>
    <col min="1" max="1" width="83.28515625" style="1" bestFit="1" customWidth="1"/>
    <col min="2" max="2" width="20.28515625" style="1" bestFit="1" customWidth="1"/>
    <col min="3" max="3" width="15.85546875" style="1" customWidth="1"/>
    <col min="4" max="4" width="19" style="1" bestFit="1" customWidth="1"/>
    <col min="5" max="5" width="19" style="1" customWidth="1"/>
    <col min="6" max="16384" width="9.140625" style="1"/>
  </cols>
  <sheetData>
    <row r="1" spans="1:5" x14ac:dyDescent="0.2">
      <c r="A1" s="2" t="s">
        <v>57</v>
      </c>
    </row>
    <row r="2" spans="1:5" x14ac:dyDescent="0.2">
      <c r="A2" s="2" t="s">
        <v>62</v>
      </c>
    </row>
    <row r="3" spans="1:5" x14ac:dyDescent="0.2">
      <c r="A3" s="2" t="s">
        <v>79</v>
      </c>
    </row>
    <row r="4" spans="1:5" ht="13.5" thickBot="1" x14ac:dyDescent="0.25"/>
    <row r="5" spans="1:5" x14ac:dyDescent="0.2">
      <c r="A5" s="13"/>
      <c r="B5" s="33">
        <v>2018</v>
      </c>
      <c r="C5" s="34"/>
      <c r="D5" s="34"/>
      <c r="E5" s="35"/>
    </row>
    <row r="6" spans="1:5" x14ac:dyDescent="0.2">
      <c r="A6" s="14"/>
      <c r="B6" s="17" t="s">
        <v>63</v>
      </c>
      <c r="C6" s="9" t="s">
        <v>59</v>
      </c>
      <c r="D6" s="10" t="s">
        <v>58</v>
      </c>
      <c r="E6" s="11" t="s">
        <v>59</v>
      </c>
    </row>
    <row r="7" spans="1:5" x14ac:dyDescent="0.2">
      <c r="A7" s="14" t="s">
        <v>60</v>
      </c>
      <c r="B7" s="24">
        <v>1431.3334</v>
      </c>
      <c r="C7" s="4">
        <f>B7/B$7</f>
        <v>1</v>
      </c>
      <c r="D7" s="28">
        <v>53035.8</v>
      </c>
      <c r="E7" s="7">
        <f>D7/D$7</f>
        <v>1</v>
      </c>
    </row>
    <row r="8" spans="1:5" x14ac:dyDescent="0.2">
      <c r="A8" s="14"/>
      <c r="B8" s="5"/>
      <c r="C8" s="4"/>
      <c r="D8" s="27"/>
      <c r="E8" s="7"/>
    </row>
    <row r="9" spans="1:5" x14ac:dyDescent="0.2">
      <c r="A9" s="15" t="s">
        <v>61</v>
      </c>
      <c r="B9" s="5"/>
      <c r="C9" s="3"/>
      <c r="D9" s="27"/>
      <c r="E9" s="12"/>
    </row>
    <row r="10" spans="1:5" x14ac:dyDescent="0.2">
      <c r="A10" s="14" t="s">
        <v>0</v>
      </c>
      <c r="B10" s="24">
        <v>77.304199999999994</v>
      </c>
      <c r="C10" s="4">
        <f>B10/B$7</f>
        <v>5.4008521005658075E-2</v>
      </c>
      <c r="D10" s="28">
        <v>2547.1</v>
      </c>
      <c r="E10" s="7">
        <f>D10/D$7</f>
        <v>4.8026050328268823E-2</v>
      </c>
    </row>
    <row r="11" spans="1:5" x14ac:dyDescent="0.2">
      <c r="A11" s="14" t="s">
        <v>1</v>
      </c>
      <c r="B11" s="24">
        <v>170.22639999999998</v>
      </c>
      <c r="C11" s="4">
        <f t="shared" ref="C11:C83" si="0">B11/B$7</f>
        <v>0.11892854592787395</v>
      </c>
      <c r="D11" s="28">
        <v>6344.6</v>
      </c>
      <c r="E11" s="7">
        <f t="shared" ref="E11:E83" si="1">D11/D$7</f>
        <v>0.11962862820962444</v>
      </c>
    </row>
    <row r="12" spans="1:5" x14ac:dyDescent="0.2">
      <c r="A12" s="14" t="s">
        <v>2</v>
      </c>
      <c r="B12" s="24">
        <v>129.82910000000001</v>
      </c>
      <c r="C12" s="4">
        <f t="shared" si="0"/>
        <v>9.0705002761760481E-2</v>
      </c>
      <c r="D12" s="28">
        <v>5065.5</v>
      </c>
      <c r="E12" s="7">
        <f t="shared" si="1"/>
        <v>9.5510956749968887E-2</v>
      </c>
    </row>
    <row r="13" spans="1:5" x14ac:dyDescent="0.2">
      <c r="A13" s="14" t="s">
        <v>3</v>
      </c>
      <c r="B13" s="24">
        <v>102.405</v>
      </c>
      <c r="C13" s="4">
        <f t="shared" si="0"/>
        <v>7.1545175987649007E-2</v>
      </c>
      <c r="D13" s="28">
        <v>2866.8</v>
      </c>
      <c r="E13" s="7">
        <f t="shared" si="1"/>
        <v>5.4054054054054057E-2</v>
      </c>
    </row>
    <row r="14" spans="1:5" x14ac:dyDescent="0.2">
      <c r="A14" s="14" t="s">
        <v>4</v>
      </c>
      <c r="B14" s="24">
        <v>121.46539999999999</v>
      </c>
      <c r="C14" s="4">
        <f t="shared" si="0"/>
        <v>8.486171006699067E-2</v>
      </c>
      <c r="D14" s="28">
        <v>3829.3</v>
      </c>
      <c r="E14" s="7">
        <f t="shared" si="1"/>
        <v>7.2202172871909165E-2</v>
      </c>
    </row>
    <row r="15" spans="1:5" x14ac:dyDescent="0.2">
      <c r="A15" s="14" t="s">
        <v>5</v>
      </c>
      <c r="B15" s="24">
        <v>137.42599999999999</v>
      </c>
      <c r="C15" s="4">
        <f t="shared" si="0"/>
        <v>9.6012571215064207E-2</v>
      </c>
      <c r="D15" s="28">
        <v>5042</v>
      </c>
      <c r="E15" s="7">
        <f t="shared" si="1"/>
        <v>9.5067859822987488E-2</v>
      </c>
    </row>
    <row r="16" spans="1:5" x14ac:dyDescent="0.2">
      <c r="A16" s="14" t="s">
        <v>6</v>
      </c>
      <c r="B16" s="24">
        <v>319.2072</v>
      </c>
      <c r="C16" s="4">
        <f t="shared" si="0"/>
        <v>0.22301386944509224</v>
      </c>
      <c r="D16" s="28">
        <v>13964.3</v>
      </c>
      <c r="E16" s="7">
        <f t="shared" si="1"/>
        <v>0.26329950712537564</v>
      </c>
    </row>
    <row r="17" spans="1:5" x14ac:dyDescent="0.2">
      <c r="A17" s="14" t="s">
        <v>7</v>
      </c>
      <c r="B17" s="24">
        <v>225.14510000000001</v>
      </c>
      <c r="C17" s="4">
        <f t="shared" si="0"/>
        <v>0.1572974542479062</v>
      </c>
      <c r="D17" s="28">
        <v>7514.8</v>
      </c>
      <c r="E17" s="7">
        <f t="shared" si="1"/>
        <v>0.14169296965445982</v>
      </c>
    </row>
    <row r="18" spans="1:5" x14ac:dyDescent="0.2">
      <c r="A18" s="14" t="s">
        <v>8</v>
      </c>
      <c r="B18" s="24">
        <v>148.32499999999999</v>
      </c>
      <c r="C18" s="4">
        <f t="shared" si="0"/>
        <v>0.10362714934200515</v>
      </c>
      <c r="D18" s="28">
        <v>5861.5</v>
      </c>
      <c r="E18" s="7">
        <f t="shared" si="1"/>
        <v>0.11051968670218984</v>
      </c>
    </row>
    <row r="19" spans="1:5" x14ac:dyDescent="0.2">
      <c r="A19" s="14"/>
      <c r="B19" s="5"/>
      <c r="C19" s="4"/>
      <c r="D19" s="27"/>
      <c r="E19" s="7"/>
    </row>
    <row r="20" spans="1:5" x14ac:dyDescent="0.2">
      <c r="A20" s="15" t="s">
        <v>68</v>
      </c>
      <c r="B20" s="5"/>
      <c r="C20" s="4"/>
      <c r="D20" s="27"/>
      <c r="E20" s="7"/>
    </row>
    <row r="21" spans="1:5" x14ac:dyDescent="0.2">
      <c r="A21" s="22" t="s">
        <v>69</v>
      </c>
      <c r="B21" s="24">
        <v>612.43090000000007</v>
      </c>
      <c r="C21" s="4">
        <f t="shared" ref="C21:C27" si="2">B21/B$7</f>
        <v>0.42787438621917162</v>
      </c>
      <c r="D21" s="28">
        <v>27399.5</v>
      </c>
      <c r="E21" s="7">
        <f t="shared" ref="E21:E27" si="3">D21/D$7</f>
        <v>0.51662273407773618</v>
      </c>
    </row>
    <row r="22" spans="1:5" x14ac:dyDescent="0.2">
      <c r="A22" s="22" t="s">
        <v>70</v>
      </c>
      <c r="B22" s="24">
        <v>342.60490000000004</v>
      </c>
      <c r="C22" s="4">
        <f t="shared" si="2"/>
        <v>0.2393606548970352</v>
      </c>
      <c r="D22" s="28">
        <v>10246.6</v>
      </c>
      <c r="E22" s="7">
        <f t="shared" si="3"/>
        <v>0.19320157327691861</v>
      </c>
    </row>
    <row r="23" spans="1:5" x14ac:dyDescent="0.2">
      <c r="A23" s="22" t="s">
        <v>76</v>
      </c>
      <c r="B23" s="24">
        <v>326.2962</v>
      </c>
      <c r="C23" s="4">
        <f t="shared" si="2"/>
        <v>0.22796659394659552</v>
      </c>
      <c r="D23" s="28">
        <v>9277.5</v>
      </c>
      <c r="E23" s="7">
        <f t="shared" si="3"/>
        <v>0.17492901021574106</v>
      </c>
    </row>
    <row r="24" spans="1:5" x14ac:dyDescent="0.2">
      <c r="A24" s="22" t="s">
        <v>71</v>
      </c>
      <c r="B24" s="24">
        <v>120.9161</v>
      </c>
      <c r="C24" s="4">
        <f t="shared" si="2"/>
        <v>8.4477942036425613E-2</v>
      </c>
      <c r="D24" s="28">
        <v>5106.6000000000004</v>
      </c>
      <c r="E24" s="7">
        <f t="shared" si="3"/>
        <v>9.6285904992476787E-2</v>
      </c>
    </row>
    <row r="25" spans="1:5" x14ac:dyDescent="0.2">
      <c r="A25" s="23" t="s">
        <v>72</v>
      </c>
      <c r="B25" s="25">
        <v>76.994</v>
      </c>
      <c r="C25" s="4">
        <f t="shared" si="2"/>
        <v>5.3791800009697251E-2</v>
      </c>
      <c r="D25" s="28">
        <v>3410</v>
      </c>
      <c r="E25" s="7">
        <f t="shared" si="3"/>
        <v>6.4296192383258094E-2</v>
      </c>
    </row>
    <row r="26" spans="1:5" x14ac:dyDescent="0.2">
      <c r="A26" s="23" t="s">
        <v>73</v>
      </c>
      <c r="B26" s="25">
        <v>35.621499999999997</v>
      </c>
      <c r="C26" s="4">
        <f t="shared" si="2"/>
        <v>2.4886934099350996E-2</v>
      </c>
      <c r="D26" s="28">
        <v>1376.3</v>
      </c>
      <c r="E26" s="7">
        <f t="shared" si="3"/>
        <v>2.5950395770404141E-2</v>
      </c>
    </row>
    <row r="27" spans="1:5" x14ac:dyDescent="0.2">
      <c r="A27" s="23" t="s">
        <v>74</v>
      </c>
      <c r="B27" s="25">
        <v>8.3006000000000011</v>
      </c>
      <c r="C27" s="4">
        <f t="shared" si="2"/>
        <v>5.7992079273773683E-3</v>
      </c>
      <c r="D27" s="28">
        <v>320.3</v>
      </c>
      <c r="E27" s="7">
        <f t="shared" si="3"/>
        <v>6.0393168388145364E-3</v>
      </c>
    </row>
    <row r="28" spans="1:5" x14ac:dyDescent="0.2">
      <c r="A28" s="14"/>
      <c r="B28" s="5"/>
      <c r="C28" s="4"/>
      <c r="D28" s="27"/>
      <c r="E28" s="7"/>
    </row>
    <row r="29" spans="1:5" x14ac:dyDescent="0.2">
      <c r="A29" s="15" t="s">
        <v>75</v>
      </c>
      <c r="B29" s="5"/>
      <c r="C29" s="4"/>
      <c r="D29" s="27"/>
      <c r="E29" s="7"/>
    </row>
    <row r="30" spans="1:5" x14ac:dyDescent="0.2">
      <c r="A30" s="14" t="s">
        <v>9</v>
      </c>
      <c r="B30" s="29">
        <v>346.69759999999997</v>
      </c>
      <c r="C30" s="4">
        <f t="shared" si="0"/>
        <v>0.24222001666418178</v>
      </c>
      <c r="D30" s="28">
        <v>8968.2999999999993</v>
      </c>
      <c r="E30" s="7">
        <f t="shared" si="1"/>
        <v>0.1690989859679688</v>
      </c>
    </row>
    <row r="31" spans="1:5" x14ac:dyDescent="0.2">
      <c r="A31" s="14" t="s">
        <v>10</v>
      </c>
      <c r="B31" s="29">
        <v>99.969100000000012</v>
      </c>
      <c r="C31" s="4">
        <f t="shared" si="0"/>
        <v>6.9843336290482713E-2</v>
      </c>
      <c r="D31" s="28">
        <v>7495.5</v>
      </c>
      <c r="E31" s="7">
        <f t="shared" si="1"/>
        <v>0.1413290645186836</v>
      </c>
    </row>
    <row r="32" spans="1:5" x14ac:dyDescent="0.2">
      <c r="A32" s="14" t="s">
        <v>11</v>
      </c>
      <c r="B32" s="29">
        <v>152.53049999999999</v>
      </c>
      <c r="C32" s="4">
        <f t="shared" si="0"/>
        <v>0.10656531874404662</v>
      </c>
      <c r="D32" s="28">
        <v>7154.8</v>
      </c>
      <c r="E32" s="7">
        <f t="shared" si="1"/>
        <v>0.13490510183687246</v>
      </c>
    </row>
    <row r="33" spans="1:5" x14ac:dyDescent="0.2">
      <c r="A33" s="14" t="s">
        <v>12</v>
      </c>
      <c r="B33" s="29">
        <v>109.1934</v>
      </c>
      <c r="C33" s="4">
        <f t="shared" si="0"/>
        <v>7.6287886525948465E-2</v>
      </c>
      <c r="D33" s="28">
        <v>4296.1000000000004</v>
      </c>
      <c r="E33" s="7">
        <f t="shared" si="1"/>
        <v>8.100377480871411E-2</v>
      </c>
    </row>
    <row r="34" spans="1:5" x14ac:dyDescent="0.2">
      <c r="A34" s="14" t="s">
        <v>66</v>
      </c>
      <c r="B34" s="29">
        <v>96.68180000000001</v>
      </c>
      <c r="C34" s="4">
        <f t="shared" si="0"/>
        <v>6.754666662567925E-2</v>
      </c>
      <c r="D34" s="28">
        <v>4223.5</v>
      </c>
      <c r="E34" s="7">
        <f t="shared" si="1"/>
        <v>7.963488813216732E-2</v>
      </c>
    </row>
    <row r="35" spans="1:5" x14ac:dyDescent="0.2">
      <c r="A35" s="14" t="s">
        <v>13</v>
      </c>
      <c r="B35" s="29">
        <v>107.91630000000001</v>
      </c>
      <c r="C35" s="4">
        <f t="shared" si="0"/>
        <v>7.5395641574492717E-2</v>
      </c>
      <c r="D35" s="28">
        <v>2387.5</v>
      </c>
      <c r="E35" s="7">
        <f t="shared" si="1"/>
        <v>4.5016762262471761E-2</v>
      </c>
    </row>
    <row r="36" spans="1:5" x14ac:dyDescent="0.2">
      <c r="A36" s="14" t="s">
        <v>14</v>
      </c>
      <c r="B36" s="29">
        <v>40.169599999999996</v>
      </c>
      <c r="C36" s="4">
        <f t="shared" si="0"/>
        <v>2.8064460732908206E-2</v>
      </c>
      <c r="D36" s="28">
        <v>1577</v>
      </c>
      <c r="E36" s="7">
        <f t="shared" si="1"/>
        <v>2.9734632078709095E-2</v>
      </c>
    </row>
    <row r="37" spans="1:5" ht="12" customHeight="1" x14ac:dyDescent="0.2">
      <c r="A37" s="14" t="s">
        <v>15</v>
      </c>
      <c r="B37" s="29">
        <v>28.406599999999997</v>
      </c>
      <c r="C37" s="4">
        <f t="shared" si="0"/>
        <v>1.9846249657836532E-2</v>
      </c>
      <c r="D37" s="28">
        <v>1334.3</v>
      </c>
      <c r="E37" s="7">
        <f t="shared" si="1"/>
        <v>2.515847785835228E-2</v>
      </c>
    </row>
    <row r="38" spans="1:5" x14ac:dyDescent="0.2">
      <c r="A38" s="14" t="s">
        <v>16</v>
      </c>
      <c r="B38" s="29">
        <v>61.184599999999996</v>
      </c>
      <c r="C38" s="4">
        <f t="shared" si="0"/>
        <v>4.2746574627546594E-2</v>
      </c>
      <c r="D38" s="28">
        <v>2497.4</v>
      </c>
      <c r="E38" s="7">
        <f t="shared" si="1"/>
        <v>4.708894746567413E-2</v>
      </c>
    </row>
    <row r="39" spans="1:5" x14ac:dyDescent="0.2">
      <c r="A39" s="14" t="s">
        <v>17</v>
      </c>
      <c r="B39" s="29">
        <v>69.745399999999989</v>
      </c>
      <c r="C39" s="4">
        <f t="shared" si="0"/>
        <v>4.8727571088608701E-2</v>
      </c>
      <c r="D39" s="28">
        <v>2555.4</v>
      </c>
      <c r="E39" s="7">
        <f t="shared" si="1"/>
        <v>4.8182548391840982E-2</v>
      </c>
    </row>
    <row r="40" spans="1:5" x14ac:dyDescent="0.2">
      <c r="A40" s="14" t="s">
        <v>18</v>
      </c>
      <c r="B40" s="29">
        <v>33.915399999999998</v>
      </c>
      <c r="C40" s="4">
        <f t="shared" si="0"/>
        <v>2.3694968621566434E-2</v>
      </c>
      <c r="D40" s="28">
        <v>1044.7</v>
      </c>
      <c r="E40" s="7">
        <f t="shared" si="1"/>
        <v>1.9698015302870891E-2</v>
      </c>
    </row>
    <row r="41" spans="1:5" x14ac:dyDescent="0.2">
      <c r="A41" s="14" t="s">
        <v>19</v>
      </c>
      <c r="B41" s="29">
        <v>33.793699999999994</v>
      </c>
      <c r="C41" s="4">
        <f t="shared" si="0"/>
        <v>2.3609943008386442E-2</v>
      </c>
      <c r="D41" s="28">
        <v>782.8</v>
      </c>
      <c r="E41" s="7">
        <f t="shared" si="1"/>
        <v>1.475984146557608E-2</v>
      </c>
    </row>
    <row r="42" spans="1:5" x14ac:dyDescent="0.2">
      <c r="A42" s="14" t="s">
        <v>20</v>
      </c>
      <c r="B42" s="29">
        <v>8.4827000000000012</v>
      </c>
      <c r="C42" s="4">
        <f t="shared" si="0"/>
        <v>5.9264319549868685E-3</v>
      </c>
      <c r="D42" s="28">
        <v>351.9</v>
      </c>
      <c r="E42" s="7">
        <f t="shared" si="1"/>
        <v>6.6351407916916492E-3</v>
      </c>
    </row>
    <row r="43" spans="1:5" x14ac:dyDescent="0.2">
      <c r="A43" s="14" t="s">
        <v>21</v>
      </c>
      <c r="B43" s="29">
        <v>107.40589999999999</v>
      </c>
      <c r="C43" s="4">
        <f t="shared" si="0"/>
        <v>7.503905099957843E-2</v>
      </c>
      <c r="D43" s="28">
        <v>3717.7</v>
      </c>
      <c r="E43" s="7">
        <f t="shared" si="1"/>
        <v>7.009793384845707E-2</v>
      </c>
    </row>
    <row r="44" spans="1:5" x14ac:dyDescent="0.2">
      <c r="A44" s="14" t="s">
        <v>22</v>
      </c>
      <c r="B44" s="29">
        <v>35.793800000000005</v>
      </c>
      <c r="C44" s="4">
        <f t="shared" si="0"/>
        <v>2.5007311364354388E-2</v>
      </c>
      <c r="D44" s="28">
        <v>1136.7</v>
      </c>
      <c r="E44" s="7">
        <f t="shared" si="1"/>
        <v>2.1432692634032108E-2</v>
      </c>
    </row>
    <row r="45" spans="1:5" x14ac:dyDescent="0.2">
      <c r="A45" s="14"/>
      <c r="B45" s="30"/>
      <c r="C45" s="4"/>
      <c r="D45" s="27"/>
      <c r="E45" s="7"/>
    </row>
    <row r="46" spans="1:5" x14ac:dyDescent="0.2">
      <c r="A46" s="15" t="s">
        <v>65</v>
      </c>
      <c r="B46" s="30"/>
      <c r="C46" s="4"/>
      <c r="D46" s="27"/>
      <c r="E46" s="7"/>
    </row>
    <row r="47" spans="1:5" x14ac:dyDescent="0.2">
      <c r="A47" s="14" t="s">
        <v>41</v>
      </c>
      <c r="B47" s="29">
        <v>871.20839999999998</v>
      </c>
      <c r="C47" s="4">
        <f t="shared" ref="C47:C62" si="4">B47/B$7</f>
        <v>0.60866909135216152</v>
      </c>
      <c r="D47" s="28">
        <v>32085.1</v>
      </c>
      <c r="E47" s="7">
        <f t="shared" ref="E47:E62" si="5">D47/D$7</f>
        <v>0.60497060476131215</v>
      </c>
    </row>
    <row r="48" spans="1:5" x14ac:dyDescent="0.2">
      <c r="A48" s="14" t="s">
        <v>42</v>
      </c>
      <c r="B48" s="29">
        <v>29.444400000000002</v>
      </c>
      <c r="C48" s="4">
        <f t="shared" si="4"/>
        <v>2.0571307844838946E-2</v>
      </c>
      <c r="D48" s="28">
        <v>1667</v>
      </c>
      <c r="E48" s="7">
        <f t="shared" si="5"/>
        <v>3.1431599033105939E-2</v>
      </c>
    </row>
    <row r="49" spans="1:5" x14ac:dyDescent="0.2">
      <c r="A49" s="14" t="s">
        <v>43</v>
      </c>
      <c r="B49" s="29">
        <v>254.4049</v>
      </c>
      <c r="C49" s="4">
        <f t="shared" si="4"/>
        <v>0.17773979144202182</v>
      </c>
      <c r="D49" s="28">
        <v>11248.7</v>
      </c>
      <c r="E49" s="7">
        <f t="shared" si="5"/>
        <v>0.21209635755470832</v>
      </c>
    </row>
    <row r="50" spans="1:5" x14ac:dyDescent="0.2">
      <c r="A50" s="14" t="s">
        <v>44</v>
      </c>
      <c r="B50" s="29">
        <v>152.53979999999999</v>
      </c>
      <c r="C50" s="4">
        <f t="shared" si="4"/>
        <v>0.10657181618202997</v>
      </c>
      <c r="D50" s="28">
        <v>8358.7999999999993</v>
      </c>
      <c r="E50" s="7">
        <f t="shared" si="5"/>
        <v>0.15760674864902574</v>
      </c>
    </row>
    <row r="51" spans="1:5" x14ac:dyDescent="0.2">
      <c r="A51" s="14" t="s">
        <v>45</v>
      </c>
      <c r="B51" s="29">
        <v>101.86510000000001</v>
      </c>
      <c r="C51" s="4">
        <f t="shared" si="4"/>
        <v>7.1167975259991842E-2</v>
      </c>
      <c r="D51" s="28">
        <v>2889.9</v>
      </c>
      <c r="E51" s="7">
        <f t="shared" si="5"/>
        <v>5.4489608905682572E-2</v>
      </c>
    </row>
    <row r="52" spans="1:5" x14ac:dyDescent="0.2">
      <c r="A52" s="14" t="s">
        <v>46</v>
      </c>
      <c r="B52" s="29">
        <v>16.2743</v>
      </c>
      <c r="C52" s="4">
        <f t="shared" si="4"/>
        <v>1.1370027416393693E-2</v>
      </c>
      <c r="D52" s="28">
        <v>749.3</v>
      </c>
      <c r="E52" s="7">
        <f t="shared" si="5"/>
        <v>1.4128192654772812E-2</v>
      </c>
    </row>
    <row r="53" spans="1:5" x14ac:dyDescent="0.2">
      <c r="A53" s="14" t="s">
        <v>47</v>
      </c>
      <c r="B53" s="29">
        <v>46.748400000000004</v>
      </c>
      <c r="C53" s="4">
        <f t="shared" si="4"/>
        <v>3.266073438934633E-2</v>
      </c>
      <c r="D53" s="28">
        <v>2068.9</v>
      </c>
      <c r="E53" s="7">
        <f t="shared" si="5"/>
        <v>3.9009499243906946E-2</v>
      </c>
    </row>
    <row r="54" spans="1:5" x14ac:dyDescent="0.2">
      <c r="A54" s="14" t="s">
        <v>48</v>
      </c>
      <c r="B54" s="29">
        <v>102.84610000000001</v>
      </c>
      <c r="C54" s="4">
        <f t="shared" si="4"/>
        <v>7.1853350169848618E-2</v>
      </c>
      <c r="D54" s="28">
        <v>1809.2</v>
      </c>
      <c r="E54" s="7">
        <f t="shared" si="5"/>
        <v>3.411280682105295E-2</v>
      </c>
    </row>
    <row r="55" spans="1:5" x14ac:dyDescent="0.2">
      <c r="A55" s="14" t="s">
        <v>49</v>
      </c>
      <c r="B55" s="29">
        <v>19.713900000000002</v>
      </c>
      <c r="C55" s="4">
        <f t="shared" si="4"/>
        <v>1.377310136129011E-2</v>
      </c>
      <c r="D55" s="28">
        <v>277.39999999999998</v>
      </c>
      <c r="E55" s="7">
        <f t="shared" si="5"/>
        <v>5.2304292572187081E-3</v>
      </c>
    </row>
    <row r="56" spans="1:5" x14ac:dyDescent="0.2">
      <c r="A56" s="14" t="s">
        <v>50</v>
      </c>
      <c r="B56" s="29">
        <v>46.572699999999998</v>
      </c>
      <c r="C56" s="4">
        <f t="shared" si="4"/>
        <v>3.2537981716908165E-2</v>
      </c>
      <c r="D56" s="28">
        <v>1483.4</v>
      </c>
      <c r="E56" s="7">
        <f t="shared" si="5"/>
        <v>2.7969786446136385E-2</v>
      </c>
    </row>
    <row r="57" spans="1:5" x14ac:dyDescent="0.2">
      <c r="A57" s="14" t="s">
        <v>51</v>
      </c>
      <c r="B57" s="29">
        <v>9.450899999999999</v>
      </c>
      <c r="C57" s="4">
        <f t="shared" si="4"/>
        <v>6.6028641545009701E-3</v>
      </c>
      <c r="D57" s="28">
        <v>244.3</v>
      </c>
      <c r="E57" s="7">
        <f t="shared" si="5"/>
        <v>4.6063225217683147E-3</v>
      </c>
    </row>
    <row r="58" spans="1:5" x14ac:dyDescent="0.2">
      <c r="A58" s="14" t="s">
        <v>52</v>
      </c>
      <c r="B58" s="29">
        <v>3.698</v>
      </c>
      <c r="C58" s="4">
        <f t="shared" si="4"/>
        <v>2.5836049099392218E-3</v>
      </c>
      <c r="D58" s="28">
        <v>40</v>
      </c>
      <c r="E58" s="7">
        <f t="shared" si="5"/>
        <v>7.5420753528748503E-4</v>
      </c>
    </row>
    <row r="59" spans="1:5" x14ac:dyDescent="0.2">
      <c r="A59" s="14" t="s">
        <v>53</v>
      </c>
      <c r="B59" s="29">
        <v>5.3556000000000008</v>
      </c>
      <c r="C59" s="4">
        <f t="shared" si="4"/>
        <v>3.7416858993159809E-3</v>
      </c>
      <c r="D59" s="28">
        <v>669.7</v>
      </c>
      <c r="E59" s="7">
        <f t="shared" si="5"/>
        <v>1.2627319659550719E-2</v>
      </c>
    </row>
    <row r="60" spans="1:5" x14ac:dyDescent="0.2">
      <c r="A60" s="14" t="s">
        <v>54</v>
      </c>
      <c r="B60" s="29">
        <v>3.7518000000000002</v>
      </c>
      <c r="C60" s="4">
        <f t="shared" si="4"/>
        <v>2.6211922393482891E-3</v>
      </c>
      <c r="D60" s="28">
        <v>298.5</v>
      </c>
      <c r="E60" s="7">
        <f t="shared" si="5"/>
        <v>5.6282737320828566E-3</v>
      </c>
    </row>
    <row r="61" spans="1:5" x14ac:dyDescent="0.2">
      <c r="A61" s="14" t="s">
        <v>55</v>
      </c>
      <c r="B61" s="29">
        <v>4.0528000000000004</v>
      </c>
      <c r="C61" s="4">
        <f t="shared" si="4"/>
        <v>2.8314856622503187E-3</v>
      </c>
      <c r="D61" s="28">
        <v>40</v>
      </c>
      <c r="E61" s="7">
        <f t="shared" si="5"/>
        <v>7.5420753528748503E-4</v>
      </c>
    </row>
    <row r="62" spans="1:5" x14ac:dyDescent="0.2">
      <c r="A62" s="14" t="s">
        <v>56</v>
      </c>
      <c r="B62" s="29">
        <v>17.8111</v>
      </c>
      <c r="C62" s="4">
        <f t="shared" si="4"/>
        <v>1.2443711576911431E-2</v>
      </c>
      <c r="D62" s="28">
        <v>354.3</v>
      </c>
      <c r="E62" s="7">
        <f t="shared" si="5"/>
        <v>6.680393243808899E-3</v>
      </c>
    </row>
    <row r="63" spans="1:5" x14ac:dyDescent="0.2">
      <c r="A63" s="14"/>
      <c r="B63" s="30"/>
      <c r="C63" s="4"/>
      <c r="D63" s="27"/>
      <c r="E63" s="7"/>
    </row>
    <row r="64" spans="1:5" x14ac:dyDescent="0.2">
      <c r="A64" s="15" t="s">
        <v>64</v>
      </c>
      <c r="B64" s="30"/>
      <c r="C64" s="4"/>
      <c r="D64" s="27"/>
      <c r="E64" s="7"/>
    </row>
    <row r="65" spans="1:9" x14ac:dyDescent="0.2">
      <c r="A65" s="14" t="s">
        <v>23</v>
      </c>
      <c r="B65" s="29">
        <v>695.87860000000001</v>
      </c>
      <c r="C65" s="4">
        <f t="shared" si="0"/>
        <v>0.4861750588646922</v>
      </c>
      <c r="D65" s="28">
        <v>27620.400000000001</v>
      </c>
      <c r="E65" s="7">
        <f t="shared" si="1"/>
        <v>0.52078784519136134</v>
      </c>
    </row>
    <row r="66" spans="1:9" x14ac:dyDescent="0.2">
      <c r="A66" s="14" t="s">
        <v>24</v>
      </c>
      <c r="B66" s="29">
        <v>735.45480000000009</v>
      </c>
      <c r="C66" s="4">
        <f t="shared" si="0"/>
        <v>0.51382494113530786</v>
      </c>
      <c r="D66" s="28">
        <v>25415.3</v>
      </c>
      <c r="E66" s="7">
        <f t="shared" si="1"/>
        <v>0.47921026928980043</v>
      </c>
    </row>
    <row r="67" spans="1:9" x14ac:dyDescent="0.2">
      <c r="A67" s="14"/>
      <c r="B67" s="30"/>
      <c r="C67" s="4"/>
      <c r="D67" s="28"/>
      <c r="E67" s="7"/>
    </row>
    <row r="68" spans="1:9" x14ac:dyDescent="0.2">
      <c r="A68" s="15" t="s">
        <v>25</v>
      </c>
      <c r="B68" s="30"/>
      <c r="C68" s="4"/>
      <c r="D68" s="28"/>
      <c r="E68" s="7"/>
    </row>
    <row r="69" spans="1:9" x14ac:dyDescent="0.2">
      <c r="A69" s="14" t="s">
        <v>26</v>
      </c>
      <c r="B69" s="29">
        <v>313.36430000000001</v>
      </c>
      <c r="C69" s="4">
        <f t="shared" si="0"/>
        <v>0.21893173176843356</v>
      </c>
      <c r="D69" s="28">
        <v>10939.1</v>
      </c>
      <c r="E69" s="7">
        <f t="shared" si="1"/>
        <v>0.20625879123158319</v>
      </c>
    </row>
    <row r="70" spans="1:9" x14ac:dyDescent="0.2">
      <c r="A70" s="14" t="s">
        <v>27</v>
      </c>
      <c r="B70" s="29">
        <v>295.74629999999996</v>
      </c>
      <c r="C70" s="4">
        <f t="shared" si="0"/>
        <v>0.20662292936083232</v>
      </c>
      <c r="D70" s="28">
        <v>14020.1</v>
      </c>
      <c r="E70" s="7">
        <f t="shared" si="1"/>
        <v>0.26435162663710171</v>
      </c>
    </row>
    <row r="71" spans="1:9" x14ac:dyDescent="0.2">
      <c r="A71" s="14" t="s">
        <v>28</v>
      </c>
      <c r="B71" s="29">
        <v>208.34810000000002</v>
      </c>
      <c r="C71" s="4">
        <f t="shared" si="0"/>
        <v>0.14556224287087832</v>
      </c>
      <c r="D71" s="28">
        <v>8497.6</v>
      </c>
      <c r="E71" s="7">
        <f t="shared" si="1"/>
        <v>0.16022384879647333</v>
      </c>
    </row>
    <row r="72" spans="1:9" x14ac:dyDescent="0.2">
      <c r="A72" s="14" t="s">
        <v>29</v>
      </c>
      <c r="B72" s="29">
        <v>212.18720000000002</v>
      </c>
      <c r="C72" s="4">
        <f t="shared" si="0"/>
        <v>0.14824442718936065</v>
      </c>
      <c r="D72" s="28">
        <v>8084.2</v>
      </c>
      <c r="E72" s="7">
        <f t="shared" si="1"/>
        <v>0.15242911391927716</v>
      </c>
    </row>
    <row r="73" spans="1:9" x14ac:dyDescent="0.2">
      <c r="A73" s="14" t="s">
        <v>30</v>
      </c>
      <c r="B73" s="29">
        <v>162.85729999999998</v>
      </c>
      <c r="C73" s="4">
        <f t="shared" si="0"/>
        <v>0.11378012977270005</v>
      </c>
      <c r="D73" s="28">
        <v>5386.9</v>
      </c>
      <c r="E73" s="7">
        <f t="shared" si="1"/>
        <v>0.10157101429600382</v>
      </c>
    </row>
    <row r="74" spans="1:9" x14ac:dyDescent="0.2">
      <c r="A74" s="14" t="s">
        <v>31</v>
      </c>
      <c r="B74" s="29">
        <v>238.83010000000002</v>
      </c>
      <c r="C74" s="4">
        <f t="shared" si="0"/>
        <v>0.16685846917287056</v>
      </c>
      <c r="D74" s="28">
        <v>6107.9</v>
      </c>
      <c r="E74" s="7">
        <f t="shared" si="1"/>
        <v>0.11516560511956074</v>
      </c>
    </row>
    <row r="75" spans="1:9" x14ac:dyDescent="0.2">
      <c r="A75" s="14"/>
      <c r="B75" s="30"/>
      <c r="C75" s="4"/>
      <c r="D75" s="28"/>
      <c r="E75" s="7"/>
    </row>
    <row r="76" spans="1:9" x14ac:dyDescent="0.2">
      <c r="A76" s="15" t="s">
        <v>32</v>
      </c>
      <c r="B76" s="29"/>
      <c r="C76" s="4"/>
      <c r="D76" s="28"/>
      <c r="E76" s="7">
        <f t="shared" si="1"/>
        <v>0</v>
      </c>
    </row>
    <row r="77" spans="1:9" x14ac:dyDescent="0.2">
      <c r="A77" s="14" t="s">
        <v>33</v>
      </c>
      <c r="B77" s="29">
        <v>425.17419999999998</v>
      </c>
      <c r="C77" s="4">
        <f t="shared" si="0"/>
        <v>0.2970476340452895</v>
      </c>
      <c r="D77" s="28">
        <v>17957.400000000001</v>
      </c>
      <c r="E77" s="7">
        <f t="shared" si="1"/>
        <v>0.33859015985428709</v>
      </c>
    </row>
    <row r="78" spans="1:9" ht="15" x14ac:dyDescent="0.25">
      <c r="A78" s="14" t="s">
        <v>34</v>
      </c>
      <c r="B78" s="29">
        <v>423.5197</v>
      </c>
      <c r="C78" s="4">
        <f t="shared" si="0"/>
        <v>0.29589171886857391</v>
      </c>
      <c r="D78" s="28">
        <v>14311.1</v>
      </c>
      <c r="E78" s="7">
        <f t="shared" si="1"/>
        <v>0.26983848645631819</v>
      </c>
      <c r="I78"/>
    </row>
    <row r="79" spans="1:9" ht="15" x14ac:dyDescent="0.25">
      <c r="A79" s="14" t="s">
        <v>35</v>
      </c>
      <c r="B79" s="29">
        <v>304.1508</v>
      </c>
      <c r="C79" s="4">
        <f t="shared" si="0"/>
        <v>0.21249472694481944</v>
      </c>
      <c r="D79" s="28">
        <v>12453.1</v>
      </c>
      <c r="E79" s="7">
        <f t="shared" si="1"/>
        <v>0.23480554644221449</v>
      </c>
      <c r="I79"/>
    </row>
    <row r="80" spans="1:9" ht="15" x14ac:dyDescent="0.25">
      <c r="A80" s="14" t="s">
        <v>36</v>
      </c>
      <c r="B80" s="29">
        <v>278.48869999999999</v>
      </c>
      <c r="C80" s="4">
        <f t="shared" si="0"/>
        <v>0.19456592014131718</v>
      </c>
      <c r="D80" s="28">
        <v>8314.2000000000007</v>
      </c>
      <c r="E80" s="7">
        <f t="shared" si="1"/>
        <v>0.1567658072471802</v>
      </c>
      <c r="I80"/>
    </row>
    <row r="81" spans="1:10" ht="15" x14ac:dyDescent="0.25">
      <c r="A81" s="14"/>
      <c r="B81" s="26"/>
      <c r="C81" s="4"/>
      <c r="D81" s="28"/>
      <c r="E81" s="7"/>
      <c r="J81"/>
    </row>
    <row r="82" spans="1:10" ht="15" x14ac:dyDescent="0.25">
      <c r="A82" s="15" t="s">
        <v>37</v>
      </c>
      <c r="B82" s="26"/>
      <c r="C82" s="4"/>
      <c r="D82" s="28"/>
      <c r="E82" s="7"/>
      <c r="J82"/>
    </row>
    <row r="83" spans="1:10" ht="15" x14ac:dyDescent="0.25">
      <c r="A83" s="14" t="s">
        <v>38</v>
      </c>
      <c r="B83" s="29">
        <v>811.1</v>
      </c>
      <c r="C83" s="4">
        <f t="shared" si="0"/>
        <v>0.56667440304264538</v>
      </c>
      <c r="D83" s="28">
        <v>34675.300000000003</v>
      </c>
      <c r="E83" s="7">
        <f t="shared" si="1"/>
        <v>0.65380931370885331</v>
      </c>
      <c r="J83"/>
    </row>
    <row r="84" spans="1:10" x14ac:dyDescent="0.2">
      <c r="A84" s="14" t="s">
        <v>39</v>
      </c>
      <c r="B84" s="29">
        <v>185.6</v>
      </c>
      <c r="C84" s="4">
        <f t="shared" ref="C84:C85" si="6">B84/B$7</f>
        <v>0.12966929996882626</v>
      </c>
      <c r="D84" s="28">
        <v>7425.2</v>
      </c>
      <c r="E84" s="7">
        <f t="shared" ref="E84:E85" si="7">D84/D$7</f>
        <v>0.14000354477541585</v>
      </c>
    </row>
    <row r="85" spans="1:10" ht="13.5" thickBot="1" x14ac:dyDescent="0.25">
      <c r="A85" s="16" t="s">
        <v>40</v>
      </c>
      <c r="B85" s="32">
        <v>162.9</v>
      </c>
      <c r="C85" s="6">
        <f t="shared" si="6"/>
        <v>0.11380996209548384</v>
      </c>
      <c r="D85" s="31">
        <v>4749.8999999999996</v>
      </c>
      <c r="E85" s="8">
        <f t="shared" si="7"/>
        <v>8.9560259296550621E-2</v>
      </c>
    </row>
  </sheetData>
  <mergeCells count="1">
    <mergeCell ref="B5:E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Introduction</vt: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Xavier Faux</dc:creator>
  <cp:lastModifiedBy>Matthew Brand</cp:lastModifiedBy>
  <dcterms:created xsi:type="dcterms:W3CDTF">2018-01-30T16:28:46Z</dcterms:created>
  <dcterms:modified xsi:type="dcterms:W3CDTF">2019-04-02T16:03:23Z</dcterms:modified>
</cp:coreProperties>
</file>